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F1A5F553-1945-4324-84EE-F993B44F31C1}" xr6:coauthVersionLast="47" xr6:coauthVersionMax="47" xr10:uidLastSave="{00000000-0000-0000-0000-000000000000}"/>
  <bookViews>
    <workbookView xWindow="-120" yWindow="-120" windowWidth="24240" windowHeight="13020" activeTab="1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histórica'!$B$1:$E$312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1" i="4" l="1"/>
  <c r="B311" i="4"/>
  <c r="C311" i="4"/>
  <c r="D311" i="4"/>
  <c r="E311" i="4"/>
  <c r="A376" i="2"/>
  <c r="C376" i="2"/>
  <c r="D376" i="2"/>
  <c r="E376" i="2"/>
  <c r="F376" i="2"/>
  <c r="G376" i="2"/>
  <c r="C310" i="4"/>
  <c r="D310" i="4"/>
  <c r="E310" i="4"/>
  <c r="B310" i="4"/>
  <c r="A375" i="2"/>
  <c r="C375" i="2"/>
  <c r="D375" i="2"/>
  <c r="E375" i="2"/>
  <c r="F375" i="2"/>
  <c r="G375" i="2"/>
  <c r="B309" i="4"/>
  <c r="A374" i="2"/>
  <c r="C374" i="2"/>
  <c r="D374" i="2"/>
  <c r="E374" i="2"/>
  <c r="F374" i="2"/>
  <c r="G374" i="2"/>
  <c r="B308" i="4"/>
  <c r="A373" i="2"/>
  <c r="C373" i="2"/>
  <c r="D373" i="2"/>
  <c r="E373" i="2"/>
  <c r="F373" i="2"/>
  <c r="G373" i="2"/>
  <c r="B307" i="4"/>
  <c r="A372" i="2"/>
  <c r="C372" i="2"/>
  <c r="D372" i="2"/>
  <c r="E372" i="2"/>
  <c r="F372" i="2"/>
  <c r="G372" i="2"/>
  <c r="B306" i="4" l="1"/>
  <c r="A371" i="2"/>
  <c r="C371" i="2"/>
  <c r="D371" i="2"/>
  <c r="E371" i="2"/>
  <c r="F371" i="2"/>
  <c r="G371" i="2"/>
  <c r="B305" i="4"/>
  <c r="A370" i="2"/>
  <c r="C370" i="2"/>
  <c r="D370" i="2"/>
  <c r="E370" i="2"/>
  <c r="F370" i="2"/>
  <c r="G370" i="2"/>
  <c r="B304" i="4"/>
  <c r="A369" i="2"/>
  <c r="C369" i="2"/>
  <c r="D369" i="2"/>
  <c r="E369" i="2"/>
  <c r="F369" i="2"/>
  <c r="G369" i="2"/>
  <c r="B303" i="4"/>
  <c r="A368" i="2"/>
  <c r="C368" i="2"/>
  <c r="D368" i="2"/>
  <c r="E368" i="2"/>
  <c r="F368" i="2"/>
  <c r="G368" i="2"/>
  <c r="B302" i="4"/>
  <c r="A367" i="2"/>
  <c r="C367" i="2"/>
  <c r="D367" i="2"/>
  <c r="E367" i="2"/>
  <c r="F367" i="2"/>
  <c r="G367" i="2"/>
  <c r="B301" i="4"/>
  <c r="A366" i="2"/>
  <c r="C366" i="2"/>
  <c r="D366" i="2"/>
  <c r="E366" i="2"/>
  <c r="F366" i="2"/>
  <c r="G366" i="2"/>
  <c r="B300" i="4"/>
  <c r="A365" i="2"/>
  <c r="C365" i="2"/>
  <c r="D365" i="2"/>
  <c r="E365" i="2"/>
  <c r="F365" i="2"/>
  <c r="G365" i="2"/>
  <c r="B299" i="4"/>
  <c r="A364" i="2"/>
  <c r="C364" i="2"/>
  <c r="D364" i="2"/>
  <c r="E364" i="2"/>
  <c r="F364" i="2"/>
  <c r="G364" i="2"/>
  <c r="B298" i="4"/>
  <c r="A363" i="2"/>
  <c r="C363" i="2"/>
  <c r="D363" i="2"/>
  <c r="E363" i="2"/>
  <c r="F363" i="2"/>
  <c r="G363" i="2"/>
  <c r="B297" i="4"/>
  <c r="A362" i="2"/>
  <c r="C362" i="2"/>
  <c r="D362" i="2"/>
  <c r="E362" i="2"/>
  <c r="F362" i="2"/>
  <c r="G362" i="2"/>
  <c r="B296" i="4"/>
  <c r="A361" i="2"/>
  <c r="C361" i="2"/>
  <c r="D361" i="2"/>
  <c r="E361" i="2"/>
  <c r="F361" i="2"/>
  <c r="G361" i="2"/>
  <c r="G360" i="2"/>
  <c r="F360" i="2"/>
  <c r="E360" i="2"/>
  <c r="D360" i="2"/>
  <c r="C360" i="2"/>
  <c r="B295" i="4"/>
  <c r="A360" i="2"/>
  <c r="B294" i="4"/>
  <c r="A359" i="2"/>
  <c r="C359" i="2"/>
  <c r="D359" i="2"/>
  <c r="E359" i="2"/>
  <c r="F359" i="2"/>
  <c r="G359" i="2"/>
  <c r="B293" i="4"/>
  <c r="A358" i="2"/>
  <c r="C358" i="2"/>
  <c r="D358" i="2"/>
  <c r="E358" i="2"/>
  <c r="F358" i="2"/>
  <c r="G358" i="2"/>
  <c r="B292" i="4"/>
  <c r="A357" i="2"/>
  <c r="C357" i="2"/>
  <c r="D357" i="2"/>
  <c r="E357" i="2"/>
  <c r="F357" i="2"/>
  <c r="G357" i="2"/>
  <c r="B291" i="4"/>
  <c r="A356" i="2"/>
  <c r="C356" i="2"/>
  <c r="D356" i="2"/>
  <c r="E356" i="2"/>
  <c r="F356" i="2"/>
  <c r="G356" i="2"/>
  <c r="B290" i="4"/>
  <c r="A355" i="2"/>
  <c r="C355" i="2"/>
  <c r="D355" i="2"/>
  <c r="E355" i="2"/>
  <c r="F355" i="2"/>
  <c r="G355" i="2"/>
  <c r="B289" i="4"/>
  <c r="A354" i="2"/>
  <c r="C354" i="2"/>
  <c r="D354" i="2"/>
  <c r="E354" i="2"/>
  <c r="F354" i="2"/>
  <c r="G354" i="2"/>
  <c r="B288" i="4"/>
  <c r="A353" i="2"/>
  <c r="C353" i="2"/>
  <c r="D353" i="2"/>
  <c r="E353" i="2"/>
  <c r="F353" i="2"/>
  <c r="G353" i="2"/>
  <c r="B287" i="4"/>
  <c r="A352" i="2"/>
  <c r="C352" i="2"/>
  <c r="D352" i="2"/>
  <c r="E352" i="2"/>
  <c r="F352" i="2"/>
  <c r="G352" i="2"/>
  <c r="B286" i="4"/>
  <c r="A351" i="2"/>
  <c r="C351" i="2"/>
  <c r="D351" i="2"/>
  <c r="E351" i="2"/>
  <c r="F351" i="2"/>
  <c r="G351" i="2"/>
  <c r="B285" i="4"/>
  <c r="A350" i="2"/>
  <c r="C350" i="2"/>
  <c r="D350" i="2"/>
  <c r="E350" i="2"/>
  <c r="F350" i="2"/>
  <c r="G350" i="2"/>
  <c r="B284" i="4"/>
  <c r="A349" i="2"/>
  <c r="C349" i="2"/>
  <c r="D349" i="2"/>
  <c r="E349" i="2"/>
  <c r="F349" i="2"/>
  <c r="G349" i="2"/>
  <c r="B283" i="4"/>
  <c r="A348" i="2"/>
  <c r="C348" i="2"/>
  <c r="D348" i="2"/>
  <c r="E348" i="2"/>
  <c r="F348" i="2"/>
  <c r="G348" i="2"/>
  <c r="B282" i="4"/>
  <c r="A347" i="2"/>
  <c r="C347" i="2"/>
  <c r="D347" i="2"/>
  <c r="E347" i="2"/>
  <c r="F347" i="2"/>
  <c r="G347" i="2"/>
  <c r="B281" i="4"/>
  <c r="A346" i="2"/>
  <c r="C346" i="2"/>
  <c r="D346" i="2"/>
  <c r="E346" i="2"/>
  <c r="F346" i="2"/>
  <c r="G346" i="2"/>
  <c r="B280" i="4"/>
  <c r="A345" i="2"/>
  <c r="C345" i="2"/>
  <c r="D345" i="2"/>
  <c r="E345" i="2"/>
  <c r="F345" i="2"/>
  <c r="G345" i="2"/>
  <c r="B279" i="4"/>
  <c r="A344" i="2"/>
  <c r="C344" i="2"/>
  <c r="D344" i="2"/>
  <c r="E344" i="2"/>
  <c r="F344" i="2"/>
  <c r="G344" i="2"/>
  <c r="B278" i="4"/>
  <c r="A343" i="2"/>
  <c r="C343" i="2"/>
  <c r="D343" i="2"/>
  <c r="E343" i="2"/>
  <c r="F343" i="2"/>
  <c r="G343" i="2"/>
  <c r="B277" i="4"/>
  <c r="A342" i="2"/>
  <c r="C342" i="2"/>
  <c r="D342" i="2"/>
  <c r="E342" i="2"/>
  <c r="F342" i="2"/>
  <c r="G342" i="2"/>
  <c r="B276" i="4"/>
  <c r="A341" i="2"/>
  <c r="C341" i="2"/>
  <c r="D341" i="2"/>
  <c r="E341" i="2"/>
  <c r="F341" i="2"/>
  <c r="G341" i="2"/>
  <c r="B275" i="4"/>
  <c r="A340" i="2"/>
  <c r="C340" i="2"/>
  <c r="D340" i="2"/>
  <c r="E340" i="2"/>
  <c r="F340" i="2"/>
  <c r="G340" i="2"/>
  <c r="B274" i="4"/>
  <c r="A339" i="2"/>
  <c r="C339" i="2"/>
  <c r="D339" i="2"/>
  <c r="E339" i="2"/>
  <c r="F339" i="2"/>
  <c r="G339" i="2"/>
  <c r="B273" i="4"/>
  <c r="A338" i="2"/>
  <c r="C338" i="2"/>
  <c r="D338" i="2"/>
  <c r="E338" i="2"/>
  <c r="F338" i="2"/>
  <c r="G338" i="2"/>
  <c r="B272" i="4"/>
  <c r="A337" i="2"/>
  <c r="C337" i="2"/>
  <c r="D337" i="2"/>
  <c r="E337" i="2"/>
  <c r="F337" i="2"/>
  <c r="G337" i="2"/>
  <c r="B271" i="4"/>
  <c r="A336" i="2"/>
  <c r="C336" i="2"/>
  <c r="D336" i="2"/>
  <c r="E336" i="2"/>
  <c r="F336" i="2"/>
  <c r="G336" i="2"/>
  <c r="B270" i="4"/>
  <c r="C335" i="2"/>
  <c r="D335" i="2"/>
  <c r="E335" i="2"/>
  <c r="F335" i="2"/>
  <c r="G335" i="2"/>
  <c r="B269" i="4"/>
  <c r="C334" i="2"/>
  <c r="D334" i="2"/>
  <c r="E334" i="2"/>
  <c r="F334" i="2"/>
  <c r="G334" i="2"/>
  <c r="B267" i="4"/>
  <c r="B268" i="4"/>
  <c r="C332" i="2"/>
  <c r="D332" i="2"/>
  <c r="E332" i="2"/>
  <c r="F332" i="2"/>
  <c r="G332" i="2"/>
  <c r="C333" i="2"/>
  <c r="D333" i="2"/>
  <c r="E333" i="2"/>
  <c r="F333" i="2"/>
  <c r="G333" i="2"/>
  <c r="B266" i="4"/>
  <c r="C331" i="2"/>
  <c r="D331" i="2"/>
  <c r="E331" i="2"/>
  <c r="F331" i="2"/>
  <c r="G331" i="2"/>
  <c r="B265" i="4"/>
  <c r="C330" i="2"/>
  <c r="D330" i="2"/>
  <c r="E330" i="2"/>
  <c r="F330" i="2"/>
  <c r="G330" i="2"/>
  <c r="B264" i="4"/>
  <c r="C329" i="2"/>
  <c r="D329" i="2"/>
  <c r="E329" i="2"/>
  <c r="F329" i="2"/>
  <c r="G329" i="2"/>
  <c r="B263" i="4"/>
  <c r="C328" i="2"/>
  <c r="D328" i="2"/>
  <c r="E328" i="2"/>
  <c r="F328" i="2"/>
  <c r="G328" i="2"/>
  <c r="B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325" i="2"/>
  <c r="D325" i="2"/>
  <c r="E325" i="2"/>
  <c r="F325" i="2"/>
  <c r="G325" i="2"/>
  <c r="B259" i="4"/>
  <c r="C324" i="2"/>
  <c r="D324" i="2"/>
  <c r="E324" i="2"/>
  <c r="F324" i="2"/>
  <c r="G324" i="2"/>
  <c r="B258" i="4"/>
  <c r="C323" i="2"/>
  <c r="D323" i="2"/>
  <c r="E323" i="2"/>
  <c r="F323" i="2"/>
  <c r="G323" i="2"/>
  <c r="B257" i="4"/>
  <c r="C322" i="2"/>
  <c r="D322" i="2"/>
  <c r="E322" i="2"/>
  <c r="F322" i="2"/>
  <c r="G322" i="2"/>
  <c r="B256" i="4"/>
  <c r="C321" i="2"/>
  <c r="D321" i="2"/>
  <c r="E321" i="2"/>
  <c r="F321" i="2"/>
  <c r="G321" i="2"/>
  <c r="B255" i="4"/>
  <c r="C320" i="2"/>
  <c r="D320" i="2"/>
  <c r="E320" i="2"/>
  <c r="F320" i="2"/>
  <c r="G320" i="2"/>
  <c r="C319" i="2"/>
  <c r="D319" i="2"/>
  <c r="E319" i="2"/>
  <c r="F319" i="2"/>
  <c r="G319" i="2"/>
  <c r="B254" i="4"/>
  <c r="B253" i="4"/>
  <c r="C318" i="2"/>
  <c r="D318" i="2"/>
  <c r="E318" i="2"/>
  <c r="F318" i="2"/>
  <c r="G318" i="2"/>
  <c r="B252" i="4"/>
  <c r="C317" i="2"/>
  <c r="D317" i="2"/>
  <c r="E317" i="2"/>
  <c r="F317" i="2"/>
  <c r="G317" i="2"/>
  <c r="B251" i="4"/>
  <c r="C316" i="2"/>
  <c r="D316" i="2"/>
  <c r="E316" i="2"/>
  <c r="F316" i="2"/>
  <c r="G316" i="2"/>
  <c r="B250" i="4"/>
  <c r="C315" i="2"/>
  <c r="D315" i="2"/>
  <c r="E315" i="2"/>
  <c r="F315" i="2"/>
  <c r="G315" i="2"/>
  <c r="B249" i="4"/>
  <c r="C314" i="2"/>
  <c r="D314" i="2"/>
  <c r="E314" i="2"/>
  <c r="F314" i="2"/>
  <c r="G314" i="2"/>
  <c r="B248" i="4"/>
  <c r="C313" i="2"/>
  <c r="D313" i="2"/>
  <c r="E313" i="2"/>
  <c r="F313" i="2"/>
  <c r="G313" i="2"/>
  <c r="B247" i="4"/>
  <c r="C312" i="2"/>
  <c r="D312" i="2"/>
  <c r="E312" i="2"/>
  <c r="F312" i="2"/>
  <c r="G312" i="2"/>
  <c r="B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A8" i="4" l="1"/>
  <c r="A9" i="4" s="1"/>
  <c r="A10" i="4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F18" i="1" l="1"/>
  <c r="F19" i="1"/>
  <c r="O286" i="2"/>
  <c r="K3" i="1" l="1"/>
  <c r="E9" i="4"/>
  <c r="E10" i="4"/>
  <c r="E14" i="4"/>
  <c r="E15" i="4"/>
  <c r="E16" i="4"/>
  <c r="E17" i="4"/>
  <c r="E18" i="4"/>
  <c r="E19" i="4"/>
  <c r="E20" i="4"/>
  <c r="E21" i="4"/>
  <c r="E22" i="4"/>
  <c r="E23" i="4"/>
  <c r="E26" i="4"/>
  <c r="E27" i="4"/>
  <c r="E28" i="4"/>
  <c r="E178" i="4"/>
  <c r="D7" i="4"/>
  <c r="D10" i="4"/>
  <c r="D11" i="4"/>
  <c r="D13" i="4"/>
  <c r="D14" i="4"/>
  <c r="D15" i="4"/>
  <c r="D17" i="4"/>
  <c r="D18" i="4"/>
  <c r="D21" i="4"/>
  <c r="D23" i="4"/>
  <c r="D24" i="4"/>
  <c r="D26" i="4"/>
  <c r="D27" i="4"/>
  <c r="D28" i="4"/>
  <c r="C9" i="4"/>
  <c r="C11" i="4"/>
  <c r="C12" i="4"/>
  <c r="C15" i="4"/>
  <c r="C16" i="4"/>
  <c r="C17" i="4"/>
  <c r="C18" i="4"/>
  <c r="C20" i="4"/>
  <c r="C21" i="4"/>
  <c r="C24" i="4"/>
  <c r="C26" i="4"/>
  <c r="C100" i="4"/>
  <c r="C6" i="4"/>
  <c r="D6" i="4"/>
  <c r="E6" i="4"/>
  <c r="D32" i="4"/>
  <c r="C25" i="4"/>
  <c r="D16" i="4"/>
  <c r="D12" i="4"/>
  <c r="C8" i="4"/>
  <c r="D25" i="4"/>
  <c r="C19" i="4"/>
  <c r="E24" i="4"/>
  <c r="D60" i="4"/>
  <c r="D61" i="4"/>
  <c r="C13" i="4"/>
  <c r="E30" i="4"/>
  <c r="D111" i="4"/>
  <c r="E11" i="4"/>
  <c r="D20" i="4"/>
  <c r="E12" i="4"/>
  <c r="D284" i="4"/>
  <c r="C50" i="4"/>
  <c r="C36" i="4"/>
  <c r="C43" i="4"/>
  <c r="C186" i="4"/>
  <c r="C53" i="4"/>
  <c r="C39" i="4"/>
  <c r="E8" i="4"/>
  <c r="E7" i="4"/>
  <c r="E13" i="4"/>
  <c r="D22" i="4"/>
  <c r="D204" i="4"/>
  <c r="D246" i="4"/>
  <c r="C85" i="4"/>
  <c r="D212" i="4"/>
  <c r="C199" i="4"/>
  <c r="C227" i="4"/>
  <c r="C240" i="4"/>
  <c r="C177" i="4"/>
  <c r="C118" i="4"/>
  <c r="E25" i="4"/>
  <c r="D125" i="4"/>
  <c r="D97" i="4"/>
  <c r="D269" i="4"/>
  <c r="D205" i="4"/>
  <c r="D149" i="4"/>
  <c r="C214" i="4"/>
  <c r="C115" i="4"/>
  <c r="C57" i="4"/>
  <c r="D279" i="4"/>
  <c r="D68" i="4"/>
  <c r="D87" i="4"/>
  <c r="D75" i="4"/>
  <c r="D83" i="4"/>
  <c r="D236" i="4"/>
  <c r="D121" i="4"/>
  <c r="D201" i="4"/>
  <c r="D73" i="4"/>
  <c r="D296" i="4"/>
  <c r="D160" i="4"/>
  <c r="D143" i="4"/>
  <c r="D243" i="4"/>
  <c r="D152" i="4"/>
  <c r="D146" i="4"/>
  <c r="D86" i="4"/>
  <c r="D306" i="4"/>
  <c r="D186" i="4"/>
  <c r="D79" i="4"/>
  <c r="D70" i="4"/>
  <c r="D256" i="4"/>
  <c r="D72" i="4"/>
  <c r="D217" i="4"/>
  <c r="D242" i="4"/>
  <c r="D248" i="4"/>
  <c r="D76" i="4"/>
  <c r="D92" i="4"/>
  <c r="D305" i="4"/>
  <c r="D123" i="4"/>
  <c r="D71" i="4"/>
  <c r="D93" i="4"/>
  <c r="D78" i="4"/>
  <c r="D166" i="4"/>
  <c r="D232" i="4"/>
  <c r="D122" i="4"/>
  <c r="D192" i="4"/>
  <c r="D172" i="4"/>
  <c r="D281" i="4"/>
  <c r="D258" i="4"/>
  <c r="D220" i="4"/>
  <c r="C242" i="4"/>
  <c r="C213" i="4"/>
  <c r="E42" i="4"/>
  <c r="E29" i="4"/>
  <c r="E40" i="4"/>
  <c r="E37" i="4"/>
  <c r="E38" i="4"/>
  <c r="D8" i="4"/>
  <c r="D150" i="4"/>
  <c r="D294" i="4"/>
  <c r="D90" i="4"/>
  <c r="D173" i="4"/>
  <c r="D233" i="4"/>
  <c r="D238" i="4"/>
  <c r="D234" i="4"/>
  <c r="D77" i="4"/>
  <c r="D262" i="4"/>
  <c r="D91" i="4"/>
  <c r="D235" i="4"/>
  <c r="D241" i="4"/>
  <c r="D82" i="4"/>
  <c r="D180" i="4"/>
  <c r="D195" i="4"/>
  <c r="D30" i="4"/>
  <c r="D39" i="4"/>
  <c r="D36" i="4"/>
  <c r="C194" i="4"/>
  <c r="C41" i="4"/>
  <c r="C55" i="4"/>
  <c r="C299" i="4"/>
  <c r="C90" i="4"/>
  <c r="C40" i="4"/>
  <c r="C168" i="4"/>
  <c r="C46" i="4"/>
  <c r="E34" i="4"/>
  <c r="E56" i="4"/>
  <c r="E58" i="4"/>
  <c r="E55" i="4"/>
  <c r="E33" i="4"/>
  <c r="E66" i="4"/>
  <c r="E48" i="4"/>
  <c r="E35" i="4"/>
  <c r="E50" i="4"/>
  <c r="E47" i="4"/>
  <c r="E31" i="4"/>
  <c r="E64" i="4"/>
  <c r="E65" i="4"/>
  <c r="E39" i="4"/>
  <c r="E60" i="4"/>
  <c r="E61" i="4"/>
  <c r="E51" i="4"/>
  <c r="E41" i="4"/>
  <c r="E43" i="4"/>
  <c r="E70" i="4"/>
  <c r="E140" i="4"/>
  <c r="E49" i="4"/>
  <c r="E52" i="4"/>
  <c r="E63" i="4"/>
  <c r="E62" i="4"/>
  <c r="E32" i="4"/>
  <c r="E69" i="4"/>
  <c r="E54" i="4"/>
  <c r="E45" i="4"/>
  <c r="E291" i="4"/>
  <c r="E68" i="4"/>
  <c r="E67" i="4"/>
  <c r="E116" i="4"/>
  <c r="E260" i="4"/>
  <c r="E173" i="4"/>
  <c r="D109" i="4"/>
  <c r="D265" i="4"/>
  <c r="D170" i="4"/>
  <c r="D49" i="4"/>
  <c r="D167" i="4"/>
  <c r="D135" i="4"/>
  <c r="D45" i="4"/>
  <c r="D157" i="4"/>
  <c r="D227" i="4"/>
  <c r="D182" i="4"/>
  <c r="D286" i="4"/>
  <c r="D141" i="4"/>
  <c r="D165" i="4"/>
  <c r="D144" i="4"/>
  <c r="D169" i="4"/>
  <c r="D197" i="4"/>
  <c r="D55" i="4"/>
  <c r="D188" i="4"/>
  <c r="D40" i="4"/>
  <c r="D293" i="4"/>
  <c r="D29" i="4"/>
  <c r="D108" i="4"/>
  <c r="D163" i="4"/>
  <c r="D211" i="4"/>
  <c r="C166" i="4"/>
  <c r="C29" i="4"/>
  <c r="C155" i="4"/>
  <c r="C69" i="4"/>
  <c r="C216" i="4"/>
  <c r="C161" i="4"/>
  <c r="C44" i="4"/>
  <c r="C93" i="4"/>
  <c r="C47" i="4"/>
  <c r="C111" i="4"/>
  <c r="C120" i="4"/>
  <c r="C223" i="4"/>
  <c r="C279" i="4"/>
  <c r="C61" i="4"/>
  <c r="C32" i="4"/>
  <c r="C164" i="4"/>
  <c r="C167" i="4"/>
  <c r="C121" i="4"/>
  <c r="C262" i="4"/>
  <c r="C91" i="4"/>
  <c r="C49" i="4"/>
  <c r="C76" i="4"/>
  <c r="C277" i="4"/>
  <c r="C63" i="4"/>
  <c r="C73" i="4"/>
  <c r="C33" i="4"/>
  <c r="C247" i="4"/>
  <c r="C84" i="4"/>
  <c r="C148" i="4"/>
  <c r="C37" i="4"/>
  <c r="C97" i="4"/>
  <c r="C75" i="4"/>
  <c r="C79" i="4"/>
  <c r="C58" i="4"/>
  <c r="C86" i="4"/>
  <c r="C174" i="4"/>
  <c r="C131" i="4"/>
  <c r="C149" i="4"/>
  <c r="C237" i="4"/>
  <c r="C54" i="4"/>
  <c r="C270" i="4"/>
  <c r="C64" i="4"/>
  <c r="C232" i="4"/>
  <c r="C78" i="4"/>
  <c r="C71" i="4"/>
  <c r="C218" i="4"/>
  <c r="C105" i="4"/>
  <c r="C188" i="4"/>
  <c r="C244" i="4"/>
  <c r="C81" i="4"/>
  <c r="C70" i="4"/>
  <c r="C45" i="4"/>
  <c r="C51" i="4"/>
  <c r="C296" i="4"/>
  <c r="C38" i="4"/>
  <c r="C129" i="4"/>
  <c r="E198" i="4"/>
  <c r="E172" i="4"/>
  <c r="E141" i="4"/>
  <c r="E36" i="4"/>
  <c r="E191" i="4"/>
  <c r="E244" i="4"/>
  <c r="E285" i="4"/>
  <c r="E72" i="4"/>
  <c r="E181" i="4"/>
  <c r="E274" i="4"/>
  <c r="D292" i="4"/>
  <c r="D210" i="4"/>
  <c r="D295" i="4"/>
  <c r="D103" i="4"/>
  <c r="D137" i="4"/>
  <c r="D200" i="4"/>
  <c r="D59" i="4"/>
  <c r="D105" i="4"/>
  <c r="D19" i="4"/>
  <c r="D237" i="4"/>
  <c r="D229" i="4"/>
  <c r="D156" i="4"/>
  <c r="D118" i="4"/>
  <c r="D153" i="4"/>
  <c r="D53" i="4"/>
  <c r="D84" i="4"/>
  <c r="D50" i="4"/>
  <c r="D159" i="4"/>
  <c r="D85" i="4"/>
  <c r="D194" i="4"/>
  <c r="D96" i="4"/>
  <c r="D254" i="4"/>
  <c r="D263" i="4"/>
  <c r="D35" i="4"/>
  <c r="D38" i="4"/>
  <c r="D112" i="4"/>
  <c r="D148" i="4"/>
  <c r="C99" i="4"/>
  <c r="C225" i="4"/>
  <c r="C74" i="4"/>
  <c r="C210" i="4"/>
  <c r="C122" i="4"/>
  <c r="C98" i="4"/>
  <c r="C126" i="4"/>
  <c r="C170" i="4"/>
  <c r="C175" i="4"/>
  <c r="C152" i="4"/>
  <c r="C136" i="4"/>
  <c r="C282" i="4"/>
  <c r="C295" i="4"/>
  <c r="E143" i="4"/>
  <c r="E303" i="4"/>
  <c r="E221" i="4"/>
  <c r="E255" i="4"/>
  <c r="E131" i="4"/>
  <c r="E266" i="4"/>
  <c r="E228" i="4"/>
  <c r="E190" i="4"/>
  <c r="E142" i="4"/>
  <c r="E290" i="4"/>
  <c r="E162" i="4"/>
  <c r="E304" i="4"/>
  <c r="E269" i="4"/>
  <c r="E262" i="4"/>
  <c r="E187" i="4"/>
  <c r="E265" i="4"/>
  <c r="E123" i="4"/>
  <c r="E166" i="4"/>
  <c r="E230" i="4"/>
  <c r="E239" i="4"/>
  <c r="E236" i="4"/>
  <c r="E99" i="4"/>
  <c r="E138" i="4"/>
  <c r="E254" i="4"/>
  <c r="E194" i="4"/>
  <c r="E223" i="4"/>
  <c r="E216" i="4"/>
  <c r="E157" i="4"/>
  <c r="E145" i="4"/>
  <c r="E118" i="4"/>
  <c r="E249" i="4"/>
  <c r="E213" i="4"/>
  <c r="E104" i="4"/>
  <c r="E184" i="4"/>
  <c r="E261" i="4"/>
  <c r="E146" i="4"/>
  <c r="E125" i="4"/>
  <c r="E98" i="4"/>
  <c r="E179" i="4"/>
  <c r="E201" i="4"/>
  <c r="E129" i="4"/>
  <c r="E71" i="4"/>
  <c r="E135" i="4"/>
  <c r="E94" i="4"/>
  <c r="E112" i="4"/>
  <c r="E170" i="4"/>
  <c r="E296" i="4"/>
  <c r="E57" i="4"/>
  <c r="E150" i="4"/>
  <c r="E46" i="4"/>
  <c r="E122" i="4"/>
  <c r="E279" i="4"/>
  <c r="E232" i="4"/>
  <c r="E217" i="4"/>
  <c r="E100" i="4"/>
  <c r="E238" i="4"/>
  <c r="E108" i="4"/>
  <c r="E185" i="4"/>
  <c r="E212" i="4"/>
  <c r="E144" i="4"/>
  <c r="E288" i="4"/>
  <c r="E152" i="4"/>
  <c r="E289" i="4"/>
  <c r="E44" i="4"/>
  <c r="E302" i="4"/>
  <c r="E110" i="4"/>
  <c r="E273" i="4"/>
  <c r="E231" i="4"/>
  <c r="E210" i="4"/>
  <c r="E229" i="4"/>
  <c r="E246" i="4"/>
  <c r="E306" i="4"/>
  <c r="E211" i="4"/>
  <c r="E114" i="4"/>
  <c r="E282" i="4"/>
  <c r="E263" i="4"/>
  <c r="E160" i="4"/>
  <c r="E73" i="4"/>
  <c r="E278" i="4"/>
  <c r="E196" i="4"/>
  <c r="E130" i="4"/>
  <c r="E111" i="4"/>
  <c r="E159" i="4"/>
  <c r="E227" i="4"/>
  <c r="E209" i="4"/>
  <c r="E158" i="4"/>
  <c r="D124" i="4"/>
  <c r="D64" i="4"/>
  <c r="D58" i="4"/>
  <c r="D63" i="4"/>
  <c r="D104" i="4"/>
  <c r="D222" i="4"/>
  <c r="D259" i="4"/>
  <c r="D228" i="4"/>
  <c r="D52" i="4"/>
  <c r="D66" i="4"/>
  <c r="D42" i="4"/>
  <c r="D131" i="4"/>
  <c r="D41" i="4"/>
  <c r="D297" i="4"/>
  <c r="D44" i="4"/>
  <c r="D244" i="4"/>
  <c r="D57" i="4"/>
  <c r="D168" i="4"/>
  <c r="D215" i="4"/>
  <c r="D33" i="4"/>
  <c r="D278" i="4"/>
  <c r="D206" i="4"/>
  <c r="D177" i="4"/>
  <c r="D67" i="4"/>
  <c r="D207" i="4"/>
  <c r="D48" i="4"/>
  <c r="D198" i="4"/>
  <c r="D31" i="4"/>
  <c r="D226" i="4"/>
  <c r="D80" i="4"/>
  <c r="D102" i="4"/>
  <c r="D231" i="4"/>
  <c r="D199" i="4"/>
  <c r="D127" i="4"/>
  <c r="D98" i="4"/>
  <c r="D270" i="4"/>
  <c r="D110" i="4"/>
  <c r="D289" i="4"/>
  <c r="D183" i="4"/>
  <c r="D161" i="4"/>
  <c r="D37" i="4"/>
  <c r="D268" i="4"/>
  <c r="D291" i="4"/>
  <c r="D34" i="4"/>
  <c r="D115" i="4"/>
  <c r="D214" i="4"/>
  <c r="D221" i="4"/>
  <c r="D216" i="4"/>
  <c r="D174" i="4"/>
  <c r="D99" i="4"/>
  <c r="D251" i="4"/>
  <c r="D136" i="4"/>
  <c r="D155" i="4"/>
  <c r="D224" i="4"/>
  <c r="D287" i="4"/>
  <c r="D261" i="4"/>
  <c r="D95" i="4"/>
  <c r="D249" i="4"/>
  <c r="D94" i="4"/>
  <c r="D89" i="4"/>
  <c r="D252" i="4"/>
  <c r="D171" i="4"/>
  <c r="D147" i="4"/>
  <c r="D176" i="4"/>
  <c r="D187" i="4"/>
  <c r="D308" i="4"/>
  <c r="D154" i="4"/>
  <c r="D54" i="4"/>
  <c r="D130" i="4"/>
  <c r="D209" i="4"/>
  <c r="D162" i="4"/>
  <c r="D88" i="4"/>
  <c r="D43" i="4"/>
  <c r="D69" i="4"/>
  <c r="D46" i="4"/>
  <c r="D275" i="4"/>
  <c r="D47" i="4"/>
  <c r="D303" i="4"/>
  <c r="D283" i="4"/>
  <c r="D56" i="4"/>
  <c r="D302" i="4"/>
  <c r="D267" i="4"/>
  <c r="D134" i="4"/>
  <c r="C65" i="4"/>
  <c r="C157" i="4"/>
  <c r="C185" i="4"/>
  <c r="C191" i="4"/>
  <c r="C245" i="4"/>
  <c r="C151" i="4"/>
  <c r="C291" i="4"/>
  <c r="C162" i="4"/>
  <c r="C96" i="4"/>
  <c r="C203" i="4"/>
  <c r="C284" i="4"/>
  <c r="C248" i="4"/>
  <c r="C303" i="4"/>
  <c r="C72" i="4"/>
  <c r="C196" i="4"/>
  <c r="C300" i="4"/>
  <c r="C154" i="4"/>
  <c r="C132" i="4"/>
  <c r="C67" i="4"/>
  <c r="C234" i="4"/>
  <c r="C241" i="4"/>
  <c r="C107" i="4"/>
  <c r="C201" i="4"/>
  <c r="C127" i="4"/>
  <c r="C281" i="4"/>
  <c r="C289" i="4"/>
  <c r="C253" i="4"/>
  <c r="C220" i="4"/>
  <c r="C292" i="4"/>
  <c r="C146" i="4"/>
  <c r="C198" i="4"/>
  <c r="C258" i="4"/>
  <c r="C202" i="4"/>
  <c r="C124" i="4"/>
  <c r="C193" i="4"/>
  <c r="C243" i="4"/>
  <c r="C102" i="4"/>
  <c r="C172" i="4"/>
  <c r="C290" i="4"/>
  <c r="C119" i="4"/>
  <c r="C94" i="4"/>
  <c r="C280" i="4"/>
  <c r="C215" i="4"/>
  <c r="C89" i="4"/>
  <c r="C190" i="4"/>
  <c r="C80" i="4"/>
  <c r="C204" i="4"/>
  <c r="C301" i="4"/>
  <c r="C183" i="4"/>
  <c r="C165" i="4"/>
  <c r="C147" i="4"/>
  <c r="C249" i="4"/>
  <c r="C197" i="4"/>
  <c r="C305" i="4"/>
  <c r="C255" i="4"/>
  <c r="C128" i="4"/>
  <c r="C125" i="4"/>
  <c r="C171" i="4"/>
  <c r="C207" i="4"/>
  <c r="C108" i="4"/>
  <c r="C113" i="4"/>
  <c r="C145" i="4"/>
  <c r="C109" i="4"/>
  <c r="C179" i="4"/>
  <c r="C263" i="4"/>
  <c r="C66" i="4"/>
  <c r="C143" i="4"/>
  <c r="C283" i="4"/>
  <c r="C211" i="4"/>
  <c r="C275" i="4"/>
  <c r="C287" i="4"/>
  <c r="C252" i="4"/>
  <c r="C62" i="4"/>
  <c r="C101" i="4"/>
  <c r="C159" i="4"/>
  <c r="C68" i="4"/>
  <c r="C206" i="4"/>
  <c r="C112" i="4"/>
  <c r="C87" i="4"/>
  <c r="C153" i="4"/>
  <c r="C236" i="4"/>
  <c r="C60" i="4"/>
  <c r="C205" i="4"/>
  <c r="C230" i="4"/>
  <c r="C208" i="4"/>
  <c r="C95" i="4"/>
  <c r="C195" i="4"/>
  <c r="C260" i="4"/>
  <c r="C110" i="4"/>
  <c r="C104" i="4"/>
  <c r="C264" i="4"/>
  <c r="C140" i="4"/>
  <c r="C138" i="4"/>
  <c r="C182" i="4"/>
  <c r="C181" i="4"/>
  <c r="C116" i="4"/>
  <c r="C184" i="4"/>
  <c r="C271" i="4"/>
  <c r="C233" i="4"/>
  <c r="C228" i="4"/>
  <c r="C92" i="4"/>
  <c r="C123" i="4"/>
  <c r="C250" i="4"/>
  <c r="C209" i="4"/>
  <c r="C192" i="4"/>
  <c r="E309" i="4"/>
  <c r="C309" i="4"/>
  <c r="D6" i="5" l="1"/>
  <c r="E6" i="5" s="1"/>
  <c r="D8" i="5"/>
  <c r="E8" i="5" s="1"/>
  <c r="F8" i="5"/>
  <c r="I8" i="5"/>
  <c r="I6" i="5"/>
  <c r="E277" i="4"/>
  <c r="E299" i="4"/>
  <c r="E105" i="4"/>
  <c r="E242" i="4"/>
  <c r="E205" i="4"/>
  <c r="E171" i="4"/>
  <c r="E308" i="4"/>
  <c r="J8" i="5" s="1"/>
  <c r="E89" i="4"/>
  <c r="E59" i="4"/>
  <c r="E183" i="4"/>
  <c r="E169" i="4"/>
  <c r="E203" i="4"/>
  <c r="E219" i="4"/>
  <c r="E156" i="4"/>
  <c r="E121" i="4"/>
  <c r="E53" i="4"/>
  <c r="E88" i="4"/>
  <c r="E226" i="4"/>
  <c r="E271" i="4"/>
  <c r="E281" i="4"/>
  <c r="D271" i="4"/>
  <c r="D74" i="4"/>
  <c r="D114" i="4"/>
  <c r="D81" i="4"/>
  <c r="D139" i="4"/>
  <c r="D178" i="4"/>
  <c r="D239" i="4"/>
  <c r="D101" i="4"/>
  <c r="D276" i="4"/>
  <c r="D304" i="4"/>
  <c r="D307" i="4"/>
  <c r="D185" i="4"/>
  <c r="D253" i="4"/>
  <c r="D62" i="4"/>
  <c r="D301" i="4"/>
  <c r="D300" i="4"/>
  <c r="D142" i="4"/>
  <c r="D193" i="4"/>
  <c r="D116" i="4"/>
  <c r="D225" i="4"/>
  <c r="D51" i="4"/>
  <c r="D151" i="4"/>
  <c r="D277" i="4"/>
  <c r="D129" i="4"/>
  <c r="D282" i="4"/>
  <c r="D158" i="4"/>
  <c r="D260" i="4"/>
  <c r="D274" i="4"/>
  <c r="D9" i="4"/>
  <c r="D132" i="4"/>
  <c r="D128" i="4"/>
  <c r="D175" i="4"/>
  <c r="D65" i="4"/>
  <c r="D189" i="4"/>
  <c r="D181" i="4"/>
  <c r="D288" i="4"/>
  <c r="D179" i="4"/>
  <c r="D298" i="4"/>
  <c r="D202" i="4"/>
  <c r="D219" i="4"/>
  <c r="D272" i="4"/>
  <c r="D107" i="4"/>
  <c r="D138" i="4"/>
  <c r="D117" i="4"/>
  <c r="D257" i="4"/>
  <c r="C82" i="4"/>
  <c r="C187" i="4"/>
  <c r="C156" i="4"/>
  <c r="C59" i="4"/>
  <c r="C31" i="4"/>
  <c r="C297" i="4"/>
  <c r="C130" i="4"/>
  <c r="C259" i="4"/>
  <c r="C139" i="4"/>
  <c r="C169" i="4"/>
  <c r="C239" i="4"/>
  <c r="C266" i="4"/>
  <c r="C308" i="4"/>
  <c r="J6" i="5" s="1"/>
  <c r="C178" i="4"/>
  <c r="C158" i="4"/>
  <c r="C235" i="4"/>
  <c r="C246" i="4"/>
  <c r="C141" i="4"/>
  <c r="C48" i="4"/>
  <c r="C254" i="4"/>
  <c r="C27" i="4"/>
  <c r="C306" i="4"/>
  <c r="C83" i="4"/>
  <c r="C173" i="4"/>
  <c r="C42" i="4"/>
  <c r="C302" i="4"/>
  <c r="C160" i="4"/>
  <c r="C256" i="4"/>
  <c r="C88" i="4"/>
  <c r="C137" i="4"/>
  <c r="C34" i="4"/>
  <c r="C30" i="4"/>
  <c r="C23" i="4"/>
  <c r="C229" i="4"/>
  <c r="C268" i="4"/>
  <c r="C267" i="4"/>
  <c r="C106" i="4"/>
  <c r="C189" i="4"/>
  <c r="C103" i="4"/>
  <c r="C52" i="4"/>
  <c r="C114" i="4"/>
  <c r="C28" i="4"/>
  <c r="C7" i="4"/>
  <c r="C293" i="4"/>
  <c r="C226" i="4"/>
  <c r="C35" i="4"/>
  <c r="C269" i="4"/>
  <c r="C14" i="4"/>
  <c r="C77" i="4"/>
  <c r="C133" i="4"/>
  <c r="C278" i="4"/>
  <c r="C22" i="4"/>
  <c r="C10" i="4"/>
  <c r="C304" i="4"/>
  <c r="C142" i="4"/>
  <c r="C56" i="4"/>
  <c r="C200" i="4"/>
  <c r="L4" i="1" l="1"/>
  <c r="E252" i="4"/>
  <c r="E180" i="4"/>
  <c r="E300" i="4"/>
  <c r="E247" i="4"/>
  <c r="E220" i="4"/>
  <c r="E199" i="4"/>
  <c r="E117" i="4"/>
  <c r="E81" i="4"/>
  <c r="E293" i="4"/>
  <c r="E272" i="4"/>
  <c r="E177" i="4"/>
  <c r="E258" i="4"/>
  <c r="E197" i="4"/>
  <c r="E235" i="4"/>
  <c r="E215" i="4"/>
  <c r="E297" i="4"/>
  <c r="E82" i="4"/>
  <c r="E124" i="4"/>
  <c r="E168" i="4"/>
  <c r="E155" i="4"/>
  <c r="E253" i="4"/>
  <c r="E295" i="4"/>
  <c r="E234" i="4"/>
  <c r="E84" i="4"/>
  <c r="E93" i="4"/>
  <c r="E248" i="4"/>
  <c r="E137" i="4"/>
  <c r="E286" i="4"/>
  <c r="G8" i="5" s="1"/>
  <c r="E128" i="4"/>
  <c r="E218" i="4"/>
  <c r="E193" i="4"/>
  <c r="E126" i="4"/>
  <c r="E165" i="4"/>
  <c r="E85" i="4"/>
  <c r="E186" i="4"/>
  <c r="E120" i="4"/>
  <c r="E280" i="4"/>
  <c r="E264" i="4"/>
  <c r="E270" i="4"/>
  <c r="E133" i="4"/>
  <c r="E92" i="4"/>
  <c r="E74" i="4"/>
  <c r="E301" i="4"/>
  <c r="E192" i="4"/>
  <c r="E176" i="4"/>
  <c r="E214" i="4"/>
  <c r="E80" i="4"/>
  <c r="E106" i="4"/>
  <c r="E189" i="4"/>
  <c r="E76" i="4"/>
  <c r="E284" i="4"/>
  <c r="E139" i="4"/>
  <c r="E251" i="4"/>
  <c r="E75" i="4"/>
  <c r="E161" i="4"/>
  <c r="E233" i="4"/>
  <c r="E149" i="4"/>
  <c r="E87" i="4"/>
  <c r="E200" i="4"/>
  <c r="E90" i="4"/>
  <c r="E276" i="4"/>
  <c r="E103" i="4"/>
  <c r="E202" i="4"/>
  <c r="E208" i="4"/>
  <c r="E77" i="4"/>
  <c r="E147" i="4"/>
  <c r="E113" i="4"/>
  <c r="E163" i="4"/>
  <c r="E164" i="4"/>
  <c r="E96" i="4"/>
  <c r="E250" i="4"/>
  <c r="E188" i="4"/>
  <c r="E225" i="4"/>
  <c r="E182" i="4"/>
  <c r="E174" i="4"/>
  <c r="E294" i="4"/>
  <c r="E136" i="4"/>
  <c r="E91" i="4"/>
  <c r="E167" i="4"/>
  <c r="E97" i="4"/>
  <c r="E119" i="4"/>
  <c r="E115" i="4"/>
  <c r="E283" i="4"/>
  <c r="E154" i="4"/>
  <c r="E245" i="4"/>
  <c r="E101" i="4"/>
  <c r="E259" i="4"/>
  <c r="E109" i="4"/>
  <c r="E275" i="4"/>
  <c r="E134" i="4"/>
  <c r="E298" i="4"/>
  <c r="E107" i="4"/>
  <c r="E102" i="4"/>
  <c r="E207" i="4"/>
  <c r="E151" i="4"/>
  <c r="E204" i="4"/>
  <c r="E132" i="4"/>
  <c r="E240" i="4"/>
  <c r="E292" i="4"/>
  <c r="E86" i="4"/>
  <c r="E241" i="4"/>
  <c r="E83" i="4"/>
  <c r="E243" i="4"/>
  <c r="E257" i="4"/>
  <c r="E153" i="4"/>
  <c r="E307" i="4"/>
  <c r="E224" i="4"/>
  <c r="E195" i="4"/>
  <c r="E256" i="4"/>
  <c r="E222" i="4"/>
  <c r="E287" i="4"/>
  <c r="E305" i="4"/>
  <c r="E78" i="4"/>
  <c r="E175" i="4"/>
  <c r="E79" i="4"/>
  <c r="E148" i="4"/>
  <c r="E267" i="4"/>
  <c r="E237" i="4"/>
  <c r="E127" i="4"/>
  <c r="E268" i="4"/>
  <c r="E95" i="4"/>
  <c r="E206" i="4"/>
  <c r="D191" i="4"/>
  <c r="D309" i="4"/>
  <c r="D184" i="4"/>
  <c r="D299" i="4"/>
  <c r="D245" i="4"/>
  <c r="D106" i="4"/>
  <c r="D218" i="4"/>
  <c r="D255" i="4"/>
  <c r="D119" i="4"/>
  <c r="D285" i="4"/>
  <c r="D230" i="4"/>
  <c r="D213" i="4"/>
  <c r="D250" i="4"/>
  <c r="D196" i="4"/>
  <c r="D133" i="4"/>
  <c r="D126" i="4"/>
  <c r="D273" i="4"/>
  <c r="D280" i="4"/>
  <c r="D223" i="4"/>
  <c r="D264" i="4"/>
  <c r="D113" i="4"/>
  <c r="D290" i="4"/>
  <c r="D203" i="4"/>
  <c r="D247" i="4"/>
  <c r="D240" i="4"/>
  <c r="D100" i="4"/>
  <c r="D266" i="4"/>
  <c r="D190" i="4"/>
  <c r="D140" i="4"/>
  <c r="D120" i="4"/>
  <c r="D208" i="4"/>
  <c r="D164" i="4"/>
  <c r="D145" i="4"/>
  <c r="C217" i="4"/>
  <c r="C212" i="4"/>
  <c r="C180" i="4"/>
  <c r="C274" i="4"/>
  <c r="C224" i="4"/>
  <c r="C238" i="4"/>
  <c r="C285" i="4"/>
  <c r="C251" i="4"/>
  <c r="C288" i="4"/>
  <c r="C117" i="4"/>
  <c r="C298" i="4"/>
  <c r="H6" i="5" s="1"/>
  <c r="C272" i="4"/>
  <c r="C307" i="4"/>
  <c r="C135" i="4"/>
  <c r="C221" i="4"/>
  <c r="C257" i="4"/>
  <c r="C163" i="4"/>
  <c r="C144" i="4"/>
  <c r="C222" i="4"/>
  <c r="C265" i="4"/>
  <c r="C219" i="4"/>
  <c r="C261" i="4"/>
  <c r="C294" i="4"/>
  <c r="C231" i="4"/>
  <c r="C176" i="4"/>
  <c r="C134" i="4"/>
  <c r="C286" i="4"/>
  <c r="C276" i="4"/>
  <c r="C273" i="4"/>
  <c r="F6" i="5" s="1"/>
  <c r="C150" i="4"/>
  <c r="G6" i="5" l="1"/>
  <c r="H8" i="5"/>
  <c r="L6" i="1"/>
  <c r="G7" i="5"/>
  <c r="D7" i="5"/>
  <c r="E7" i="5" s="1"/>
  <c r="F7" i="5"/>
  <c r="J7" i="5"/>
  <c r="H7" i="5"/>
  <c r="I7" i="5"/>
  <c r="E13" i="1"/>
  <c r="L5" i="1"/>
</calcChain>
</file>

<file path=xl/sharedStrings.xml><?xml version="1.0" encoding="utf-8"?>
<sst xmlns="http://schemas.openxmlformats.org/spreadsheetml/2006/main" count="621" uniqueCount="429">
  <si>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</si>
  <si>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</si>
  <si>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</si>
  <si>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</si>
  <si>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</si>
  <si>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</si>
  <si>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</si>
  <si>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</si>
  <si>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</si>
  <si>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</si>
  <si>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</si>
  <si>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</si>
  <si>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</si>
  <si>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</si>
  <si>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</si>
  <si>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</si>
  <si>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</si>
  <si>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</si>
  <si>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</si>
  <si>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</si>
  <si>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</si>
  <si>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</si>
  <si>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</si>
  <si>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</si>
  <si>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</si>
  <si>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</si>
  <si>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</si>
  <si>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</si>
  <si>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</si>
  <si>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</si>
  <si>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</si>
  <si>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</si>
  <si>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</si>
  <si>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</si>
  <si>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</si>
  <si>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</si>
  <si>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</si>
  <si>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</si>
  <si>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</si>
  <si>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</si>
  <si>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</si>
  <si>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</si>
  <si>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</si>
  <si>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</si>
  <si>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</si>
  <si>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</si>
  <si>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</si>
  <si>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</si>
  <si>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</si>
  <si>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</si>
  <si>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</si>
  <si>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</si>
  <si>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</si>
  <si>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</si>
  <si>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</si>
  <si>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</si>
  <si>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</si>
  <si>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</si>
  <si>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</si>
  <si>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</si>
  <si>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</si>
  <si>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</si>
  <si>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</si>
  <si>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</si>
  <si>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</si>
  <si>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</si>
  <si>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</si>
  <si>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</si>
  <si>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</si>
  <si>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</si>
  <si>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</si>
  <si>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</si>
  <si>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</si>
  <si>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</si>
  <si>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</si>
  <si>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</si>
  <si>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</si>
  <si>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</si>
  <si>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</si>
  <si>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</si>
  <si>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</si>
  <si>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</si>
  <si>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</si>
  <si>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</si>
  <si>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</si>
  <si>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</si>
  <si>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</si>
  <si>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</si>
  <si>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</si>
  <si>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</si>
  <si>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</si>
  <si>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</si>
  <si>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</si>
  <si>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</si>
  <si>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</si>
  <si>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</si>
  <si>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</si>
  <si>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</si>
  <si>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</si>
  <si>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</si>
  <si>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</si>
  <si>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</si>
  <si>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</si>
  <si>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</si>
  <si>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</si>
  <si>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</si>
  <si>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</si>
  <si>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</si>
  <si>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</si>
  <si>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</si>
  <si>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</si>
  <si>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</si>
  <si>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</si>
  <si>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</si>
  <si>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</si>
  <si>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</si>
  <si>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</si>
  <si>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</si>
  <si>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</si>
  <si>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</si>
  <si>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</si>
  <si>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</si>
  <si>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</si>
  <si>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</si>
  <si>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</si>
  <si>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</si>
  <si>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</si>
  <si>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</si>
  <si>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</si>
  <si>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</si>
  <si>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</si>
  <si>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</si>
  <si>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</si>
  <si>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</si>
  <si>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</si>
  <si>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</si>
  <si>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</si>
  <si>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</si>
  <si>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</si>
  <si>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</si>
  <si>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</si>
  <si>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</si>
  <si>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</si>
  <si>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</si>
  <si>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</si>
  <si>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</si>
  <si>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</si>
  <si>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</si>
  <si>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</si>
  <si>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</si>
  <si>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</si>
  <si>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</si>
  <si>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</si>
  <si>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</si>
  <si>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</si>
  <si>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</si>
  <si>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</si>
  <si>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</si>
  <si>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</si>
  <si>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</si>
  <si>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</si>
  <si>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</si>
  <si>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</si>
  <si>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</si>
  <si>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</si>
  <si>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</si>
  <si>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</si>
  <si>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</si>
  <si>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</si>
  <si>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</si>
  <si>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</si>
  <si>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</si>
  <si>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</si>
  <si>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</si>
  <si>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</si>
  <si>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</si>
  <si>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</si>
  <si>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</si>
  <si>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</si>
  <si>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</si>
  <si>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</si>
  <si>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</si>
  <si>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</si>
  <si>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</si>
  <si>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</si>
  <si>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</si>
  <si>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</si>
  <si>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</si>
  <si>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</si>
  <si>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</si>
  <si>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</si>
  <si>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</si>
  <si>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</si>
  <si>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</si>
  <si>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</si>
  <si>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</si>
  <si>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</si>
  <si>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</si>
  <si>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</si>
  <si>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</si>
  <si>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</si>
  <si>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</si>
  <si>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</si>
  <si>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</si>
  <si>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</si>
  <si>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</si>
  <si>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</si>
  <si>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</si>
  <si>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</si>
  <si>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</si>
  <si>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</si>
  <si>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</si>
  <si>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</si>
  <si>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</si>
  <si>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</si>
  <si>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</si>
  <si>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</si>
  <si>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</si>
  <si>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</si>
  <si>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</si>
  <si>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</si>
  <si>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</si>
  <si>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</si>
  <si>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</si>
  <si>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</si>
  <si>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</si>
  <si>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</si>
  <si>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</si>
  <si>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</si>
  <si>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</si>
  <si>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</si>
  <si>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</si>
  <si>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</si>
  <si>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</si>
  <si>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</si>
  <si>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</si>
  <si>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</si>
  <si>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</si>
  <si>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</si>
  <si>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</si>
  <si>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</si>
  <si>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</si>
  <si>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</si>
  <si>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</si>
  <si>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</si>
  <si>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</si>
  <si>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</si>
  <si>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</si>
  <si>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</si>
  <si>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</si>
  <si>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</si>
  <si>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</si>
  <si>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</si>
  <si>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</si>
  <si>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</si>
  <si>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</si>
  <si>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</si>
  <si>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</si>
  <si>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</si>
  <si>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</si>
  <si>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</si>
  <si>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</si>
  <si>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</si>
  <si>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</si>
  <si>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</si>
  <si>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</si>
  <si>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</si>
  <si>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</si>
  <si>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</si>
  <si>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</si>
  <si>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</si>
  <si>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</si>
  <si>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</si>
  <si>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</si>
  <si>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</si>
  <si>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</si>
  <si>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</si>
  <si>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</si>
  <si>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</si>
  <si>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</si>
  <si>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</si>
  <si>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</si>
  <si>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</si>
  <si>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</si>
  <si>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</si>
  <si>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</si>
  <si>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</si>
  <si>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</si>
  <si>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</si>
  <si>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</si>
  <si>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</si>
  <si>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</si>
  <si>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</si>
  <si>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</si>
  <si>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</si>
  <si>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</si>
  <si>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</si>
  <si>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</si>
  <si>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</si>
  <si>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</si>
  <si>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</si>
  <si>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</si>
  <si>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</si>
  <si>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</si>
  <si>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</si>
  <si>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</si>
  <si>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</si>
  <si>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</si>
  <si>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</si>
  <si>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</si>
  <si>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</si>
  <si>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</si>
  <si>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</si>
  <si>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</si>
  <si>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</si>
  <si>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</si>
  <si>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</si>
  <si>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</si>
  <si>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</si>
  <si>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</si>
  <si>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</si>
  <si>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</si>
  <si>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</si>
  <si>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</si>
  <si>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</si>
  <si>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</si>
  <si>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</si>
  <si>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</si>
  <si>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</si>
  <si>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</si>
  <si>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</si>
  <si>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</si>
  <si>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</si>
  <si>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</si>
  <si>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</si>
  <si>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</si>
  <si>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</si>
  <si>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</si>
  <si>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</si>
  <si>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</si>
  <si>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</si>
  <si>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</si>
  <si>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</si>
  <si>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</si>
  <si>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</si>
  <si>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</si>
  <si>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</si>
  <si>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</si>
  <si>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</si>
  <si>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</si>
  <si>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</si>
  <si>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</si>
  <si>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</si>
  <si>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</si>
  <si>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</si>
  <si>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</si>
  <si>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</si>
  <si>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</si>
  <si>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</si>
  <si>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</si>
  <si>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</si>
  <si>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</si>
  <si>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</si>
  <si>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</si>
  <si>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</si>
  <si>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</si>
  <si>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</si>
  <si>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</si>
  <si>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</si>
  <si>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</si>
  <si>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</si>
  <si>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</si>
  <si>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</si>
  <si>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</si>
  <si>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</si>
  <si>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</si>
  <si>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</si>
  <si>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</si>
  <si>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</si>
  <si>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</si>
  <si>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</si>
  <si>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</si>
  <si>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</si>
  <si>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</si>
  <si>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</si>
  <si>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</si>
  <si>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</si>
  <si>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</si>
  <si>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</si>
  <si>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</si>
  <si>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</si>
  <si>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</si>
  <si>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</si>
  <si>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</si>
  <si>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</si>
  <si>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</si>
  <si>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</si>
  <si>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</si>
  <si>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</si>
  <si>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</si>
  <si>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</si>
  <si>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</si>
  <si>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</si>
  <si>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</si>
  <si>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</si>
  <si>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</si>
  <si>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</si>
  <si>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</si>
  <si>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</si>
  <si>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</si>
  <si>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</si>
  <si>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</si>
  <si>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</si>
  <si>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</si>
  <si>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</si>
  <si>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</si>
  <si>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</si>
  <si>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</si>
  <si>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</si>
  <si>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</si>
  <si>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</si>
  <si>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</si>
  <si>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</si>
  <si>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</si>
  <si>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ÍNDICE NACIONAL DO CUSTO DO TRANSPORTE DE </t>
    </r>
    <r>
      <rPr>
        <sz val="12"/>
        <color rgb="FF184782"/>
        <rFont val="Calibri"/>
        <family val="2"/>
      </rPr>
      <t>CARGA FRACIONADA - OPERAÇÕES URBANAS | INCTF-OU</t>
    </r>
  </si>
  <si>
    <t>MAIO|25</t>
  </si>
  <si>
    <t>JUNHO|25</t>
  </si>
  <si>
    <t>JULHO|25</t>
  </si>
  <si>
    <t>AGOSTO|25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</si>
</sst>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  <font>
      <sz val="12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9" fillId="0" borderId="0"/>
    <xf numFmtId="167" fontId="4" fillId="0" borderId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2" fillId="0" borderId="1" xfId="0" quotePrefix="1" applyFont="1" applyBorder="1" applyAlignment="1">
      <alignment horizontal="center" vertical="center"/>
    </xf>
    <xf numFmtId="17" fontId="23" fillId="2" borderId="2" xfId="4" applyNumberFormat="1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3" fillId="0" borderId="0" xfId="8" applyFont="1" applyAlignment="1" applyProtection="1">
      <alignment vertical="center"/>
      <protection hidden="1"/>
    </xf>
    <xf numFmtId="0" fontId="25" fillId="0" borderId="0" xfId="8" applyFont="1" applyAlignment="1" applyProtection="1">
      <alignment vertical="center" wrapText="1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0" fontId="20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0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10" fontId="29" fillId="3" borderId="0" xfId="9" applyNumberFormat="1" applyFont="1" applyFill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10" fontId="29" fillId="0" borderId="0" xfId="9" applyNumberFormat="1" applyFont="1" applyAlignment="1" applyProtection="1">
      <alignment horizontal="center" vertical="center"/>
      <protection hidden="1"/>
    </xf>
    <xf numFmtId="10" fontId="33" fillId="0" borderId="0" xfId="9" applyNumberFormat="1" applyFont="1" applyAlignment="1" applyProtection="1">
      <alignment horizontal="center" vertical="center"/>
      <protection hidden="1"/>
    </xf>
    <xf numFmtId="10" fontId="29" fillId="0" borderId="0" xfId="9" applyNumberFormat="1" applyFont="1" applyProtection="1"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38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0" fontId="40" fillId="0" borderId="0" xfId="9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top"/>
      <protection hidden="1"/>
    </xf>
    <xf numFmtId="0" fontId="41" fillId="0" borderId="0" xfId="8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horizontal="left" vertical="center"/>
      <protection hidden="1"/>
    </xf>
    <xf numFmtId="0" fontId="43" fillId="5" borderId="7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/>
      <protection hidden="1"/>
    </xf>
    <xf numFmtId="0" fontId="42" fillId="0" borderId="9" xfId="0" applyFont="1" applyBorder="1" applyProtection="1">
      <protection hidden="1"/>
    </xf>
    <xf numFmtId="0" fontId="42" fillId="0" borderId="10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2" fillId="0" borderId="12" xfId="0" applyFont="1" applyBorder="1" applyProtection="1">
      <protection hidden="1"/>
    </xf>
    <xf numFmtId="0" fontId="42" fillId="0" borderId="13" xfId="0" applyFont="1" applyBorder="1" applyProtection="1">
      <protection hidden="1"/>
    </xf>
    <xf numFmtId="0" fontId="42" fillId="0" borderId="14" xfId="0" applyFont="1" applyBorder="1" applyProtection="1">
      <protection hidden="1"/>
    </xf>
    <xf numFmtId="10" fontId="44" fillId="0" borderId="0" xfId="9" applyNumberFormat="1" applyFont="1" applyAlignment="1" applyProtection="1">
      <alignment vertical="center" wrapText="1" shrinkToFit="1"/>
      <protection hidden="1"/>
    </xf>
    <xf numFmtId="2" fontId="29" fillId="0" borderId="0" xfId="11" applyNumberFormat="1" applyFont="1" applyAlignment="1" applyProtection="1">
      <alignment horizontal="center" vertical="center"/>
      <protection hidden="1"/>
    </xf>
    <xf numFmtId="17" fontId="27" fillId="0" borderId="0" xfId="3" applyNumberFormat="1" applyFont="1" applyAlignment="1" applyProtection="1">
      <alignment horizontal="center"/>
      <protection hidden="1"/>
    </xf>
    <xf numFmtId="17" fontId="23" fillId="2" borderId="15" xfId="4" applyNumberFormat="1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17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center"/>
    </xf>
    <xf numFmtId="2" fontId="24" fillId="3" borderId="20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center"/>
    </xf>
    <xf numFmtId="2" fontId="22" fillId="3" borderId="19" xfId="4" applyNumberFormat="1" applyFont="1" applyFill="1" applyBorder="1" applyAlignment="1">
      <alignment horizontal="center"/>
    </xf>
    <xf numFmtId="2" fontId="22" fillId="3" borderId="21" xfId="4" applyNumberFormat="1" applyFont="1" applyFill="1" applyBorder="1" applyAlignment="1">
      <alignment horizontal="center"/>
    </xf>
    <xf numFmtId="2" fontId="22" fillId="0" borderId="19" xfId="4" applyNumberFormat="1" applyFont="1" applyBorder="1" applyAlignment="1">
      <alignment horizontal="center"/>
    </xf>
    <xf numFmtId="2" fontId="22" fillId="0" borderId="21" xfId="4" applyNumberFormat="1" applyFont="1" applyBorder="1" applyAlignment="1">
      <alignment horizontal="center"/>
    </xf>
    <xf numFmtId="17" fontId="23" fillId="2" borderId="22" xfId="4" applyNumberFormat="1" applyFont="1" applyFill="1" applyBorder="1" applyAlignment="1">
      <alignment horizontal="center"/>
    </xf>
    <xf numFmtId="2" fontId="22" fillId="0" borderId="23" xfId="4" applyNumberFormat="1" applyFont="1" applyBorder="1" applyAlignment="1">
      <alignment horizontal="center"/>
    </xf>
    <xf numFmtId="2" fontId="22" fillId="0" borderId="24" xfId="4" applyNumberFormat="1" applyFont="1" applyBorder="1" applyAlignment="1">
      <alignment horizontal="center"/>
    </xf>
    <xf numFmtId="17" fontId="23" fillId="2" borderId="25" xfId="4" applyNumberFormat="1" applyFont="1" applyFill="1" applyBorder="1" applyAlignment="1">
      <alignment horizontal="center"/>
    </xf>
    <xf numFmtId="2" fontId="22" fillId="0" borderId="26" xfId="4" applyNumberFormat="1" applyFont="1" applyBorder="1" applyAlignment="1">
      <alignment horizontal="center"/>
    </xf>
    <xf numFmtId="2" fontId="22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5" fillId="0" borderId="0" xfId="3" applyFont="1" applyAlignment="1" applyProtection="1">
      <alignment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3" borderId="0" xfId="3" applyFont="1" applyFill="1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168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vertical="center"/>
      <protection locked="0"/>
    </xf>
    <xf numFmtId="0" fontId="47" fillId="3" borderId="28" xfId="3" applyFont="1" applyFill="1" applyBorder="1" applyAlignment="1" applyProtection="1">
      <alignment vertical="top"/>
      <protection locked="0"/>
    </xf>
    <xf numFmtId="0" fontId="46" fillId="0" borderId="0" xfId="3" applyFont="1" applyAlignment="1" applyProtection="1">
      <alignment horizontal="center" vertical="center"/>
      <protection locked="0"/>
    </xf>
    <xf numFmtId="39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horizontal="center" vertical="center"/>
      <protection locked="0"/>
    </xf>
    <xf numFmtId="0" fontId="48" fillId="3" borderId="0" xfId="3" applyFont="1" applyFill="1" applyAlignment="1" applyProtection="1">
      <alignment vertical="center"/>
      <protection locked="0"/>
    </xf>
    <xf numFmtId="169" fontId="46" fillId="0" borderId="0" xfId="3" applyNumberFormat="1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left" vertical="center"/>
      <protection locked="0"/>
    </xf>
    <xf numFmtId="2" fontId="53" fillId="0" borderId="0" xfId="3" applyNumberFormat="1" applyFont="1" applyAlignment="1" applyProtection="1">
      <alignment horizontal="center" vertical="center"/>
      <protection locked="0"/>
    </xf>
    <xf numFmtId="0" fontId="54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3" fillId="0" borderId="0" xfId="3" applyNumberFormat="1" applyFont="1" applyAlignment="1" applyProtection="1">
      <alignment vertical="center"/>
      <protection locked="0"/>
    </xf>
    <xf numFmtId="2" fontId="50" fillId="0" borderId="0" xfId="3" applyNumberFormat="1" applyFont="1" applyAlignment="1" applyProtection="1">
      <alignment vertical="center"/>
      <protection locked="0"/>
    </xf>
    <xf numFmtId="0" fontId="56" fillId="3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57" fillId="3" borderId="0" xfId="3" applyFont="1" applyFill="1" applyAlignment="1">
      <alignment vertical="center" wrapText="1"/>
    </xf>
    <xf numFmtId="0" fontId="56" fillId="6" borderId="0" xfId="3" applyFont="1" applyFill="1" applyAlignment="1">
      <alignment horizontal="center" vertical="center"/>
    </xf>
    <xf numFmtId="0" fontId="57" fillId="3" borderId="29" xfId="3" applyFont="1" applyFill="1" applyBorder="1" applyAlignment="1">
      <alignment vertical="center" wrapText="1"/>
    </xf>
    <xf numFmtId="0" fontId="21" fillId="7" borderId="30" xfId="3" applyFont="1" applyFill="1" applyBorder="1" applyAlignment="1">
      <alignment horizontal="center" vertical="center" wrapText="1"/>
    </xf>
    <xf numFmtId="0" fontId="21" fillId="7" borderId="3" xfId="3" applyFont="1" applyFill="1" applyBorder="1" applyAlignment="1">
      <alignment horizontal="center" vertical="center" wrapText="1"/>
    </xf>
    <xf numFmtId="0" fontId="21" fillId="7" borderId="31" xfId="3" applyFont="1" applyFill="1" applyBorder="1" applyAlignment="1">
      <alignment horizontal="center" vertical="center" wrapText="1"/>
    </xf>
    <xf numFmtId="167" fontId="22" fillId="3" borderId="30" xfId="3" applyNumberFormat="1" applyFont="1" applyFill="1" applyBorder="1" applyAlignment="1">
      <alignment vertical="center"/>
    </xf>
    <xf numFmtId="167" fontId="22" fillId="3" borderId="3" xfId="3" applyNumberFormat="1" applyFont="1" applyFill="1" applyBorder="1" applyAlignment="1">
      <alignment horizontal="center" vertical="center"/>
    </xf>
    <xf numFmtId="2" fontId="22" fillId="3" borderId="3" xfId="3" applyNumberFormat="1" applyFont="1" applyFill="1" applyBorder="1" applyAlignment="1">
      <alignment horizontal="center" vertical="center"/>
    </xf>
    <xf numFmtId="167" fontId="58" fillId="2" borderId="30" xfId="3" applyNumberFormat="1" applyFont="1" applyFill="1" applyBorder="1" applyAlignment="1">
      <alignment vertical="center"/>
    </xf>
    <xf numFmtId="167" fontId="58" fillId="2" borderId="3" xfId="3" applyNumberFormat="1" applyFont="1" applyFill="1" applyBorder="1" applyAlignment="1">
      <alignment horizontal="center" vertical="center"/>
    </xf>
    <xf numFmtId="2" fontId="58" fillId="2" borderId="3" xfId="3" applyNumberFormat="1" applyFont="1" applyFill="1" applyBorder="1" applyAlignment="1">
      <alignment horizontal="center" vertical="center"/>
    </xf>
    <xf numFmtId="167" fontId="22" fillId="3" borderId="32" xfId="3" applyNumberFormat="1" applyFont="1" applyFill="1" applyBorder="1" applyAlignment="1">
      <alignment vertical="center"/>
    </xf>
    <xf numFmtId="3" fontId="22" fillId="3" borderId="33" xfId="3" applyNumberFormat="1" applyFont="1" applyFill="1" applyBorder="1" applyAlignment="1">
      <alignment horizontal="center" vertical="center"/>
    </xf>
    <xf numFmtId="2" fontId="22" fillId="3" borderId="33" xfId="3" applyNumberFormat="1" applyFont="1" applyFill="1" applyBorder="1" applyAlignment="1">
      <alignment horizontal="center" vertical="center"/>
    </xf>
    <xf numFmtId="0" fontId="46" fillId="0" borderId="0" xfId="3" applyFont="1"/>
    <xf numFmtId="0" fontId="59" fillId="0" borderId="0" xfId="3" applyFont="1" applyAlignment="1">
      <alignment vertical="center"/>
    </xf>
    <xf numFmtId="0" fontId="60" fillId="0" borderId="0" xfId="3" applyFont="1" applyAlignment="1">
      <alignment horizontal="left"/>
    </xf>
    <xf numFmtId="0" fontId="46" fillId="0" borderId="29" xfId="3" applyFont="1" applyBorder="1"/>
    <xf numFmtId="0" fontId="61" fillId="8" borderId="34" xfId="3" applyFont="1" applyFill="1" applyBorder="1" applyAlignment="1">
      <alignment horizontal="center" vertical="center"/>
    </xf>
    <xf numFmtId="0" fontId="61" fillId="8" borderId="35" xfId="3" applyFont="1" applyFill="1" applyBorder="1" applyAlignment="1">
      <alignment horizontal="center" vertical="center"/>
    </xf>
    <xf numFmtId="0" fontId="62" fillId="8" borderId="3" xfId="3" applyFont="1" applyFill="1" applyBorder="1" applyAlignment="1">
      <alignment horizontal="center" vertical="center"/>
    </xf>
    <xf numFmtId="0" fontId="62" fillId="8" borderId="31" xfId="3" applyFont="1" applyFill="1" applyBorder="1" applyAlignment="1">
      <alignment horizontal="center" vertical="center"/>
    </xf>
    <xf numFmtId="0" fontId="60" fillId="0" borderId="0" xfId="0" applyFont="1"/>
    <xf numFmtId="17" fontId="23" fillId="2" borderId="36" xfId="4" applyNumberFormat="1" applyFont="1" applyFill="1" applyBorder="1" applyAlignment="1">
      <alignment horizontal="left"/>
    </xf>
    <xf numFmtId="2" fontId="22" fillId="3" borderId="37" xfId="0" applyNumberFormat="1" applyFont="1" applyFill="1" applyBorder="1" applyAlignment="1">
      <alignment horizontal="center"/>
    </xf>
    <xf numFmtId="2" fontId="22" fillId="3" borderId="38" xfId="0" applyNumberFormat="1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46" fillId="0" borderId="0" xfId="0" applyFont="1"/>
    <xf numFmtId="17" fontId="23" fillId="2" borderId="39" xfId="4" applyNumberFormat="1" applyFont="1" applyFill="1" applyBorder="1" applyAlignment="1">
      <alignment horizontal="left"/>
    </xf>
    <xf numFmtId="2" fontId="22" fillId="3" borderId="40" xfId="0" applyNumberFormat="1" applyFont="1" applyFill="1" applyBorder="1" applyAlignment="1">
      <alignment horizontal="center"/>
    </xf>
    <xf numFmtId="2" fontId="22" fillId="3" borderId="4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left"/>
    </xf>
    <xf numFmtId="2" fontId="22" fillId="3" borderId="42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center"/>
    </xf>
    <xf numFmtId="0" fontId="46" fillId="0" borderId="0" xfId="3" applyFont="1" applyAlignment="1">
      <alignment horizontal="center" vertical="center"/>
    </xf>
    <xf numFmtId="17" fontId="23" fillId="2" borderId="43" xfId="4" applyNumberFormat="1" applyFont="1" applyFill="1" applyBorder="1" applyAlignment="1">
      <alignment horizontal="center"/>
    </xf>
    <xf numFmtId="2" fontId="22" fillId="3" borderId="44" xfId="0" applyNumberFormat="1" applyFont="1" applyFill="1" applyBorder="1" applyAlignment="1">
      <alignment horizontal="center"/>
    </xf>
    <xf numFmtId="2" fontId="22" fillId="3" borderId="45" xfId="0" applyNumberFormat="1" applyFont="1" applyFill="1" applyBorder="1" applyAlignment="1">
      <alignment horizontal="center"/>
    </xf>
    <xf numFmtId="17" fontId="23" fillId="2" borderId="12" xfId="4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0" fontId="63" fillId="0" borderId="0" xfId="3" applyFont="1" applyAlignment="1">
      <alignment vertical="center"/>
    </xf>
    <xf numFmtId="10" fontId="46" fillId="0" borderId="0" xfId="9" applyNumberFormat="1" applyFont="1" applyProtection="1"/>
    <xf numFmtId="0" fontId="64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2" fillId="3" borderId="31" xfId="3" applyNumberFormat="1" applyFont="1" applyFill="1" applyBorder="1" applyAlignment="1">
      <alignment horizontal="center" vertical="center"/>
    </xf>
    <xf numFmtId="168" fontId="58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2" fillId="3" borderId="47" xfId="3" applyNumberFormat="1" applyFont="1" applyFill="1" applyBorder="1" applyAlignment="1">
      <alignment horizontal="center" vertical="center"/>
    </xf>
    <xf numFmtId="0" fontId="65" fillId="0" borderId="0" xfId="0" applyFont="1"/>
    <xf numFmtId="168" fontId="22" fillId="3" borderId="3" xfId="3" applyNumberFormat="1" applyFont="1" applyFill="1" applyBorder="1" applyAlignment="1">
      <alignment horizontal="center" vertical="center"/>
    </xf>
    <xf numFmtId="168" fontId="58" fillId="2" borderId="3" xfId="3" applyNumberFormat="1" applyFont="1" applyFill="1" applyBorder="1" applyAlignment="1">
      <alignment horizontal="center" vertical="center"/>
    </xf>
    <xf numFmtId="168" fontId="22" fillId="3" borderId="33" xfId="3" applyNumberFormat="1" applyFont="1" applyFill="1" applyBorder="1" applyAlignment="1">
      <alignment horizontal="center" vertical="center"/>
    </xf>
    <xf numFmtId="0" fontId="66" fillId="3" borderId="0" xfId="0" applyFont="1" applyFill="1" applyAlignment="1" applyProtection="1">
      <alignment horizontal="left" vertical="center"/>
      <protection hidden="1"/>
    </xf>
    <xf numFmtId="0" fontId="67" fillId="0" borderId="48" xfId="8" applyFont="1" applyBorder="1" applyAlignment="1" applyProtection="1">
      <alignment horizontal="center" vertical="center" wrapText="1"/>
      <protection hidden="1"/>
    </xf>
    <xf numFmtId="10" fontId="62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8" fillId="5" borderId="49" xfId="3" applyFont="1" applyFill="1" applyBorder="1" applyAlignment="1">
      <alignment horizontal="center" vertical="center"/>
    </xf>
    <xf numFmtId="0" fontId="68" fillId="5" borderId="50" xfId="3" applyFont="1" applyFill="1" applyBorder="1" applyAlignment="1">
      <alignment horizontal="center" vertical="center"/>
    </xf>
    <xf numFmtId="17" fontId="69" fillId="5" borderId="50" xfId="3" applyNumberFormat="1" applyFont="1" applyFill="1" applyBorder="1" applyAlignment="1">
      <alignment horizontal="center" vertical="center"/>
    </xf>
    <xf numFmtId="17" fontId="69" fillId="5" borderId="51" xfId="3" applyNumberFormat="1" applyFont="1" applyFill="1" applyBorder="1" applyAlignment="1">
      <alignment horizontal="center" vertical="center"/>
    </xf>
    <xf numFmtId="0" fontId="70" fillId="3" borderId="0" xfId="3" applyFont="1" applyFill="1" applyAlignment="1">
      <alignment horizontal="center" vertical="center" wrapText="1"/>
    </xf>
    <xf numFmtId="0" fontId="70" fillId="3" borderId="29" xfId="3" applyFont="1" applyFill="1" applyBorder="1" applyAlignment="1">
      <alignment horizontal="center" vertical="center" wrapText="1"/>
    </xf>
    <xf numFmtId="0" fontId="71" fillId="0" borderId="0" xfId="3" applyFont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26" fillId="5" borderId="52" xfId="3" applyFont="1" applyFill="1" applyBorder="1" applyAlignment="1">
      <alignment horizontal="center" vertical="center"/>
    </xf>
    <xf numFmtId="0" fontId="26" fillId="5" borderId="53" xfId="3" applyFont="1" applyFill="1" applyBorder="1" applyAlignment="1">
      <alignment horizontal="center" vertical="center"/>
    </xf>
    <xf numFmtId="0" fontId="62" fillId="8" borderId="54" xfId="3" applyFont="1" applyFill="1" applyBorder="1" applyAlignment="1">
      <alignment horizontal="center" vertical="center"/>
    </xf>
    <xf numFmtId="0" fontId="62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colors>
    <mruColors>
      <color rgb="FF184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AGOSTO|24  - AGOSTO|25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4.8887920500923832E-2</c:v>
                </c:pt>
                <c:pt idx="1">
                  <c:v>5.1846527823890209E-2</c:v>
                </c:pt>
                <c:pt idx="2">
                  <c:v>5.447491512433178E-2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11" sel="294" val="292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11" sel="306" val="298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11" sel="306" val="29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320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320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357.594965244045</v>
          </cell>
          <cell r="D212">
            <v>375.19907101470136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  <row r="309">
          <cell r="C309">
            <v>676.59068961646199</v>
          </cell>
          <cell r="D309">
            <v>702.54901767002775</v>
          </cell>
          <cell r="E309">
            <v>724.73935147298312</v>
          </cell>
        </row>
        <row r="310">
          <cell r="C310">
            <v>675.69999119860643</v>
          </cell>
          <cell r="D310">
            <v>700.67258877551922</v>
          </cell>
          <cell r="E310">
            <v>721.92244145908285</v>
          </cell>
        </row>
        <row r="311">
          <cell r="C311">
            <v>684.66717097479898</v>
          </cell>
          <cell r="D311">
            <v>713.50061270375579</v>
          </cell>
          <cell r="E311">
            <v>738.41246883813062</v>
          </cell>
        </row>
        <row r="312">
          <cell r="C312">
            <v>677.90798895071782</v>
          </cell>
          <cell r="D312">
            <v>709.3737652022088</v>
          </cell>
          <cell r="E312">
            <v>736.83316538776251</v>
          </cell>
        </row>
        <row r="313">
          <cell r="C313">
            <v>676.80810027589564</v>
          </cell>
          <cell r="D313">
            <v>708.65852921455814</v>
          </cell>
          <cell r="E313">
            <v>736.49063456397789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zoomScaleNormal="100" workbookViewId="0">
      <selection activeCell="F15" sqref="F15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63" t="s">
        <v>274</v>
      </c>
      <c r="D1" s="163"/>
      <c r="E1" s="163"/>
      <c r="F1" s="163"/>
      <c r="G1" s="163"/>
      <c r="H1" s="163"/>
      <c r="I1" s="163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AGOSTO|24  - AGOSTO|25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histórica'!$B$6:$E$329,Painel!J4+1,0)/VLOOKUP($F$18,'Série histórica'!$B$6:$E$329,Painel!J4+1,0))</f>
        <v>4.8887920500923832E-2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histórica'!$B$6:$E$329,Painel!J5+1,0)/VLOOKUP($F$18,'Série histórica'!$B$6:$E$329,Painel!J5+1,0))</f>
        <v>5.1846527823890209E-2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histórica'!$B$6:$E$329,Painel!J6+1,0)/VLOOKUP($F$18,'Série histórica'!$B$6:$E$329,Painel!J6+1,0))</f>
        <v>5.447491512433178E-2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64">
        <f>IF(INCTFou!$J$286&lt;=INCTFou!$J$285,"PERÍODO NÃO ACEITO",-1+VLOOKUP(F19,'Série histórica'!$B$6:$E$384,INCTFou!$I$286+1,0)/VLOOKUP(F18,'Série histórica'!$B$6:$E$384,INCTFou!$I$286+1,0))</f>
        <v>5.1846527823890209E-2</v>
      </c>
      <c r="F13" s="164"/>
      <c r="G13" s="164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histórica'!$A$6:$C$389,2,0)</f>
        <v>AGOSTO|24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histórica'!$A$6:$C$389,2,0)</f>
        <v>AGOSTO|25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2" t="s">
        <v>269</v>
      </c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sheetProtection algorithmName="SHA-512" hashValue="1ewNZA8NKbFfB5nE8rsttujTtWc3G2SF7tnuYKzLJjql9wjP1uY1qxGXrRjDiGXE61YbW+yo5MENUasy+7KmrA==" saltValue="VQDbwFGsfxbsiNwcQiMgcw==" spinCount="100000" sheet="1" objects="1" scenarios="1"/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tabSelected="1" zoomScaleNormal="100" workbookViewId="0">
      <selection activeCell="L8" sqref="L8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69" t="s">
        <v>424</v>
      </c>
      <c r="G1" s="169"/>
      <c r="H1" s="169"/>
      <c r="I1" s="169"/>
      <c r="J1" s="169"/>
    </row>
    <row r="2" spans="2:15" s="79" customFormat="1" ht="15" customHeight="1" x14ac:dyDescent="0.2">
      <c r="B2" s="103"/>
      <c r="C2" s="103"/>
      <c r="D2" s="105"/>
      <c r="E2" s="105"/>
      <c r="F2" s="169"/>
      <c r="G2" s="169"/>
      <c r="H2" s="169"/>
      <c r="I2" s="169"/>
      <c r="J2" s="169"/>
    </row>
    <row r="3" spans="2:15" s="79" customFormat="1" ht="26.25" customHeight="1" thickBot="1" x14ac:dyDescent="0.25">
      <c r="B3" s="106"/>
      <c r="C3" s="106"/>
      <c r="D3" s="107"/>
      <c r="E3" s="107"/>
      <c r="F3" s="170"/>
      <c r="G3" s="170"/>
      <c r="H3" s="170"/>
      <c r="I3" s="170"/>
      <c r="J3" s="170"/>
    </row>
    <row r="4" spans="2:15" ht="29.25" customHeight="1" thickBot="1" x14ac:dyDescent="0.25">
      <c r="B4" s="165" t="s">
        <v>291</v>
      </c>
      <c r="C4" s="166"/>
      <c r="D4" s="166"/>
      <c r="E4" s="166"/>
      <c r="F4" s="166"/>
      <c r="G4" s="166"/>
      <c r="H4" s="166"/>
      <c r="I4" s="167"/>
      <c r="J4" s="168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histórica'!$A$6:$E$340,3)</f>
        <v>676.80810027589564</v>
      </c>
      <c r="E6" s="113">
        <f>+D6-100</f>
        <v>576.80810027589564</v>
      </c>
      <c r="F6" s="159">
        <f>IF(INCTFou!$K$286&lt;37,"0,00",-1+VLOOKUP(INCTFou!$K$286,'Série histórica'!$A$6:$E$340,3,0)/VLOOKUP(INCTFou!$L$286,'Série histórica'!$A$6:$E$340,3,0))*100</f>
        <v>8.4113307308180563</v>
      </c>
      <c r="G6" s="159">
        <f>IF(INCTFou!$K$286&lt;25,"0,00",-1+VLOOKUP(INCTFou!$K$286,'Série histórica'!$A$6:$E$340,3,0)/VLOOKUP(INCTFou!$M$286,'Série histórica'!$A$6:$E$340,3,0))*100</f>
        <v>9.4347251943776911</v>
      </c>
      <c r="H6" s="159">
        <f>IF(INCTFou!$K$286&lt;13,"0,00",-1+VLOOKUP(INCTFou!$K$286,'Série histórica'!$A$6:$E$340,3,0)/VLOOKUP(INCTFou!$N$286,'Série histórica'!$A$6:$E$340,3,0))*100</f>
        <v>4.8887920500923832</v>
      </c>
      <c r="I6" s="159">
        <f>IF(INCTFou!$K$286&lt;11,"0,00",-100+VLOOKUP(INCTFou!$K$286,'Série histórica'!$A$6:$F$340,3,0)/VLOOKUP(INCTFou!$O$286,'Série histórica'!$A$6:$F$340,3,0)*100)</f>
        <v>1.7171048157928794</v>
      </c>
      <c r="J6" s="154">
        <f>IF(INCTFou!$K$286&lt;2,"0,00",-100+VLOOKUP(INCTFou!$K$286,'Série histórica'!$A$6:$E$340,3,0)/VLOOKUP(INCTFou!$P$286,'Série histórica'!$A$6:$E$340,3,0)*100)</f>
        <v>-0.16224748679015022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histórica'!$A$6:$E$340,4)</f>
        <v>708.65852921455814</v>
      </c>
      <c r="E7" s="116">
        <f>+D7-100</f>
        <v>608.65852921455814</v>
      </c>
      <c r="F7" s="160">
        <f>IF(INCTFou!$K$286&lt;37,"0,00",-1+VLOOKUP(INCTFou!$K$286,'Série histórica'!$A$6:$E$340,4,0)/VLOOKUP(INCTFou!$L$286,'Série histórica'!$A$6:$E$340,4,0))*100</f>
        <v>11.062448778351941</v>
      </c>
      <c r="G7" s="160">
        <f>IF(INCTFou!$K$286&lt;25,"0,00",-1+VLOOKUP(INCTFou!$K$286,'Série histórica'!$A$6:$E$340,4,0)/VLOOKUP(INCTFou!$M$286,'Série histórica'!$A$6:$E$340,4,0))*100</f>
        <v>9.6623343596258682</v>
      </c>
      <c r="H7" s="160">
        <f>IF(INCTFou!$K$286&lt;13,"0,00",-1+VLOOKUP(INCTFou!$K$286,'Série histórica'!$A$6:$E$340,4,0)/VLOOKUP(INCTFou!$N$286,'Série histórica'!$A$6:$E$340,4,0))*100</f>
        <v>5.1846527823890209</v>
      </c>
      <c r="I7" s="160">
        <f>IF(INCTFou!$K$286&lt;11,"0,00",-100+VLOOKUP(INCTFou!$K$286,'Série histórica'!$A$6:$F$340,4,0)/VLOOKUP(INCTFou!$O$286,'Série histórica'!$A$6:$F$340,4,0)*100)</f>
        <v>2.694387133165165</v>
      </c>
      <c r="J7" s="155">
        <f>IF(INCTFou!$K$286&lt;2,"0,00",-100+VLOOKUP(INCTFou!$K$286,'Série histórica'!$A$6:$G$340,4,0)/VLOOKUP(INCTFou!$P$286,'Série histórica'!$A$6:$G$340,4,0)*100)</f>
        <v>-0.10082639403033511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histórica'!$A$6:$E$340,5)</f>
        <v>736.49063456397789</v>
      </c>
      <c r="E8" s="119">
        <f>+D8-100</f>
        <v>636.49063456397789</v>
      </c>
      <c r="F8" s="161">
        <f>IF(INCTFou!$K$286&lt;37,"0,00",-1+VLOOKUP(INCTFou!$K$286,'Série histórica'!$A$6:$E$340,5,0)/VLOOKUP(INCTFou!$L$286,'Série histórica'!$A$6:$E$340,5,0))*100</f>
        <v>13.515487322029095</v>
      </c>
      <c r="G8" s="161">
        <f>IF(INCTFou!$K$286&lt;25,"0,00",-1+VLOOKUP(INCTFou!$K$286,'Série histórica'!$A$6:$E$340,5,0)/VLOOKUP(INCTFou!$M$286,'Série histórica'!$A$6:$E$340,5,0))*100</f>
        <v>9.8642574025512566</v>
      </c>
      <c r="H8" s="161">
        <f>IF(INCTFou!$K$286&lt;13,"0,00",-1+VLOOKUP(INCTFou!$K$286,'Série histórica'!$A$6:$E$340,5,0)/VLOOKUP(INCTFou!$N$286,'Série histórica'!$A$6:$E$340,5,0))*100</f>
        <v>5.447491512433178</v>
      </c>
      <c r="I8" s="161">
        <f>IF(INCTFou!$K$286&lt;11,"0,00",-100+VLOOKUP(INCTFou!$K$286,'Série histórica'!$A$6:$F$340,5,0)/VLOOKUP(INCTFou!$O$286,'Série histórica'!$A$6:$F$340,5,0)*100)</f>
        <v>3.5737550890912644</v>
      </c>
      <c r="J8" s="157">
        <f>IF(INCTFou!$K$286&lt;2,"0,00",-100+VLOOKUP(INCTFou!$K$286,'Série histórica'!$A$6:$G$340,5,0)/VLOOKUP(INCTFou!$P$286,'Série histórica'!$A$6:$G$340,5,0)*100)</f>
        <v>-4.6486890095991384E-2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sheetProtection algorithmName="SHA-512" hashValue="Z/Cpv5k8wOwCcGxBpfw5ndFrhI9t1uxUmvdQxrrEzdZnM3skpQ5vh2D9eq+aefJJHls4w6jNXfXisW1yrD2CNA==" saltValue="+I8GqddDAddSbSl67Fbebg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76"/>
  <sheetViews>
    <sheetView showGridLines="0" topLeftCell="A352" workbookViewId="0">
      <selection activeCell="H377" sqref="H377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[2]geral!C189</f>
        <v>261.5938670473912</v>
      </c>
      <c r="D250" s="68">
        <f>[2]geral!D189</f>
        <v>275.44509090847367</v>
      </c>
      <c r="E250" s="68">
        <f>[2]geral!E189</f>
        <v>286.51354167491144</v>
      </c>
      <c r="F250" s="68">
        <f>[2]geral!F189</f>
        <v>309.36611439561483</v>
      </c>
      <c r="G250" s="69">
        <f>[2]geral!G189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[2]geral!C190</f>
        <v>262.69920697489471</v>
      </c>
      <c r="D251" s="68">
        <f>[2]geral!D190</f>
        <v>276.5412962039477</v>
      </c>
      <c r="E251" s="68">
        <f>[2]geral!E190</f>
        <v>287.60985424160566</v>
      </c>
      <c r="F251" s="68">
        <f>[2]geral!F190</f>
        <v>310.46690280273924</v>
      </c>
      <c r="G251" s="69">
        <f>[2]geral!G190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[2]geral!C191</f>
        <v>263.4536022764251</v>
      </c>
      <c r="D252" s="68">
        <f>[2]geral!D191</f>
        <v>277.35642845667496</v>
      </c>
      <c r="E252" s="68">
        <f>[2]geral!E191</f>
        <v>288.44021546260024</v>
      </c>
      <c r="F252" s="68">
        <f>[2]geral!F191</f>
        <v>311.23254532623235</v>
      </c>
      <c r="G252" s="69">
        <f>[2]geral!G191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[2]geral!C192</f>
        <v>274.2824863484156</v>
      </c>
      <c r="D253" s="68">
        <f>[2]geral!D192</f>
        <v>287.21610292098006</v>
      </c>
      <c r="E253" s="68">
        <f>[2]geral!E192</f>
        <v>298.02303077198832</v>
      </c>
      <c r="F253" s="68">
        <f>[2]geral!F192</f>
        <v>320.42891264235874</v>
      </c>
      <c r="G253" s="69">
        <f>[2]geral!G192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[2]geral!C193</f>
        <v>276.16960705401112</v>
      </c>
      <c r="D254" s="68">
        <f>[2]geral!D193</f>
        <v>289.32142415629784</v>
      </c>
      <c r="E254" s="68">
        <f>[2]geral!E193</f>
        <v>300.23604122783888</v>
      </c>
      <c r="F254" s="68">
        <f>[2]geral!F193</f>
        <v>322.96598835514681</v>
      </c>
      <c r="G254" s="69">
        <f>[2]geral!G193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[2]geral!C194</f>
        <v>280.04031859529397</v>
      </c>
      <c r="D255" s="68">
        <f>[2]geral!D194</f>
        <v>292.63710022120699</v>
      </c>
      <c r="E255" s="68">
        <f>[2]geral!E194</f>
        <v>303.40345385076978</v>
      </c>
      <c r="F255" s="68">
        <f>[2]geral!F194</f>
        <v>325.82473321136223</v>
      </c>
      <c r="G255" s="69">
        <f>[2]geral!G194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[2]geral!C195</f>
        <v>280.18333775463907</v>
      </c>
      <c r="D256" s="68">
        <f>[2]geral!D195</f>
        <v>292.74319598545503</v>
      </c>
      <c r="E256" s="68">
        <f>[2]geral!E195</f>
        <v>303.50114052823534</v>
      </c>
      <c r="F256" s="68">
        <f>[2]geral!F195</f>
        <v>325.82277557315678</v>
      </c>
      <c r="G256" s="69">
        <f>[2]geral!G195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[2]geral!C196</f>
        <v>280.3005329863189</v>
      </c>
      <c r="D257" s="68">
        <f>[2]geral!D196</f>
        <v>292.8903201166313</v>
      </c>
      <c r="E257" s="68">
        <f>[2]geral!E196</f>
        <v>303.67562376608856</v>
      </c>
      <c r="F257" s="68">
        <f>[2]geral!F196</f>
        <v>325.99681495248444</v>
      </c>
      <c r="G257" s="69">
        <f>[2]geral!G196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[2]geral!C197</f>
        <v>281.43453651573259</v>
      </c>
      <c r="D258" s="68">
        <f>[2]geral!D197</f>
        <v>294.76968320225751</v>
      </c>
      <c r="E258" s="68">
        <f>[2]geral!E197</f>
        <v>305.99406510989581</v>
      </c>
      <c r="F258" s="68">
        <f>[2]geral!F197</f>
        <v>329.04802089964494</v>
      </c>
      <c r="G258" s="69">
        <f>[2]geral!G197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[2]geral!C198</f>
        <v>281.98486535271644</v>
      </c>
      <c r="D259" s="68">
        <f>[2]geral!D198</f>
        <v>295.307490759149</v>
      </c>
      <c r="E259" s="68">
        <f>[2]geral!E198</f>
        <v>306.57811902883697</v>
      </c>
      <c r="F259" s="68">
        <f>[2]geral!F198</f>
        <v>329.40028938456896</v>
      </c>
      <c r="G259" s="69">
        <f>[2]geral!G198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[2]geral!C199</f>
        <v>284.24112782324914</v>
      </c>
      <c r="D260" s="68">
        <f>[2]geral!D199</f>
        <v>297.74020682249835</v>
      </c>
      <c r="E260" s="68">
        <f>[2]geral!E199</f>
        <v>309.11272621902702</v>
      </c>
      <c r="F260" s="68">
        <f>[2]geral!F199</f>
        <v>332.01574089594061</v>
      </c>
      <c r="G260" s="69">
        <f>[2]geral!G199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[2]geral!C200</f>
        <v>284.83331850506016</v>
      </c>
      <c r="D261" s="68">
        <f>[2]geral!D200</f>
        <v>298.61527602397047</v>
      </c>
      <c r="E261" s="68">
        <f>[2]geral!E200</f>
        <v>310.12059748104389</v>
      </c>
      <c r="F261" s="68">
        <f>[2]geral!F200</f>
        <v>333.3204145753474</v>
      </c>
      <c r="G261" s="69">
        <f>[2]geral!G200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[2]geral!C201</f>
        <v>285.73674788795512</v>
      </c>
      <c r="D262" s="68">
        <f>[2]geral!D201</f>
        <v>299.42234173589691</v>
      </c>
      <c r="E262" s="68">
        <f>[2]geral!E201</f>
        <v>310.87046018703819</v>
      </c>
      <c r="F262" s="68">
        <f>[2]geral!F201</f>
        <v>333.77150291390939</v>
      </c>
      <c r="G262" s="69">
        <f>[2]geral!G201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[2]geral!C202</f>
        <v>286.4125064802181</v>
      </c>
      <c r="D263" s="68">
        <f>[2]geral!D202</f>
        <v>300.19640484742331</v>
      </c>
      <c r="E263" s="68">
        <f>[2]geral!E202</f>
        <v>311.67705655489362</v>
      </c>
      <c r="F263" s="68">
        <f>[2]geral!F202</f>
        <v>334.58627706428899</v>
      </c>
      <c r="G263" s="69">
        <f>[2]geral!G202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[2]geral!C203</f>
        <v>286.77696043116447</v>
      </c>
      <c r="D264" s="68">
        <f>[2]geral!D203</f>
        <v>300.65324200025873</v>
      </c>
      <c r="E264" s="68">
        <f>[2]geral!E203</f>
        <v>312.17195362638364</v>
      </c>
      <c r="F264" s="68">
        <f>[2]geral!F203</f>
        <v>335.14270979153088</v>
      </c>
      <c r="G264" s="69">
        <f>[2]geral!G203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[2]geral!C204</f>
        <v>296.92595166534056</v>
      </c>
      <c r="D265" s="68">
        <f>[2]geral!D204</f>
        <v>310.1586254964709</v>
      </c>
      <c r="E265" s="68">
        <f>[2]geral!E204</f>
        <v>321.52572400511519</v>
      </c>
      <c r="F265" s="68">
        <f>[2]geral!F204</f>
        <v>344.49359041438458</v>
      </c>
      <c r="G265" s="69">
        <f>[2]geral!G204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[2]geral!C205</f>
        <v>300.8014295030469</v>
      </c>
      <c r="D266" s="68">
        <f>[2]geral!D205</f>
        <v>313.96069301463831</v>
      </c>
      <c r="E266" s="68">
        <f>[2]geral!E205</f>
        <v>325.29943428591218</v>
      </c>
      <c r="F266" s="68">
        <f>[2]geral!F205</f>
        <v>348.19087274407246</v>
      </c>
      <c r="G266" s="69">
        <f>[2]geral!G205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[2]geral!C206</f>
        <v>306.28825967494953</v>
      </c>
      <c r="D267" s="68">
        <f>[2]geral!D206</f>
        <v>318.8885131252664</v>
      </c>
      <c r="E267" s="68">
        <f>[2]geral!E206</f>
        <v>330.03768882871407</v>
      </c>
      <c r="F267" s="68">
        <f>[2]geral!F206</f>
        <v>352.40198831923294</v>
      </c>
      <c r="G267" s="69">
        <f>[2]geral!G206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[2]geral!C207</f>
        <v>306.37437022277322</v>
      </c>
      <c r="D268" s="68">
        <f>[2]geral!D207</f>
        <v>318.96608620034078</v>
      </c>
      <c r="E268" s="68">
        <f>[2]geral!E207</f>
        <v>330.13032068204473</v>
      </c>
      <c r="F268" s="68">
        <f>[2]geral!F207</f>
        <v>352.63494378686755</v>
      </c>
      <c r="G268" s="69">
        <f>[2]geral!G207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[2]geral!C208</f>
        <v>306.71507641605268</v>
      </c>
      <c r="D269" s="68">
        <f>[2]geral!D208</f>
        <v>319.30434217210461</v>
      </c>
      <c r="E269" s="68">
        <f>[2]geral!E208</f>
        <v>330.46579808614081</v>
      </c>
      <c r="F269" s="68">
        <f>[2]geral!F208</f>
        <v>352.91043256034288</v>
      </c>
      <c r="G269" s="69">
        <f>[2]geral!G208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[2]geral!C209</f>
        <v>306.78605064603522</v>
      </c>
      <c r="D270" s="68">
        <f>[2]geral!D209</f>
        <v>319.39837704839795</v>
      </c>
      <c r="E270" s="68">
        <f>[2]geral!E209</f>
        <v>330.56243680414434</v>
      </c>
      <c r="F270" s="68">
        <f>[2]geral!F209</f>
        <v>353.02995264147586</v>
      </c>
      <c r="G270" s="69">
        <f>[2]geral!G209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[2]geral!C210</f>
        <v>306.927525300566</v>
      </c>
      <c r="D271" s="68">
        <f>[2]geral!D210</f>
        <v>319.45951746315495</v>
      </c>
      <c r="E271" s="68">
        <f>[2]geral!E210</f>
        <v>330.57274133866468</v>
      </c>
      <c r="F271" s="68">
        <f>[2]geral!F210</f>
        <v>352.93674990004877</v>
      </c>
      <c r="G271" s="69">
        <f>[2]geral!G210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[2]geral!C211</f>
        <v>307.17484163840811</v>
      </c>
      <c r="D272" s="68">
        <f>[2]geral!D211</f>
        <v>320.09899941122166</v>
      </c>
      <c r="E272" s="68">
        <f>[2]geral!E211</f>
        <v>331.43765678940599</v>
      </c>
      <c r="F272" s="68">
        <f>[2]geral!F211</f>
        <v>354.30069087273188</v>
      </c>
      <c r="G272" s="69">
        <f>[2]geral!G211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[2]geral!C212</f>
        <v>308.08990087355136</v>
      </c>
      <c r="D273" s="68">
        <f>[2]geral!D212</f>
        <v>321.37331582338061</v>
      </c>
      <c r="E273" s="68">
        <f>[2]geral!E212</f>
        <v>332.93951550783328</v>
      </c>
      <c r="F273" s="68">
        <f>[2]geral!F212</f>
        <v>356.16020592545982</v>
      </c>
      <c r="G273" s="69">
        <f>[2]geral!G212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[2]geral!C213</f>
        <v>308.49090515601176</v>
      </c>
      <c r="D274" s="68">
        <f>[2]geral!D213</f>
        <v>321.63989870516247</v>
      </c>
      <c r="E274" s="68">
        <f>[2]geral!E213</f>
        <v>333.11786211927711</v>
      </c>
      <c r="F274" s="68">
        <f>[2]geral!F213</f>
        <v>356.12915291804291</v>
      </c>
      <c r="G274" s="69">
        <f>[2]geral!G213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[2]geral!C214</f>
        <v>308.31421774756177</v>
      </c>
      <c r="D275" s="68">
        <f>[2]geral!D214</f>
        <v>321.11400185498718</v>
      </c>
      <c r="E275" s="68">
        <f>[2]geral!E214</f>
        <v>332.38636298982181</v>
      </c>
      <c r="F275" s="68">
        <f>[2]geral!F214</f>
        <v>354.96864317702693</v>
      </c>
      <c r="G275" s="69">
        <f>[2]geral!G214</f>
        <v>369.3171750944901</v>
      </c>
    </row>
    <row r="276" spans="1:16" ht="15" x14ac:dyDescent="0.25">
      <c r="A276" s="1">
        <f t="shared" si="3"/>
        <v>275</v>
      </c>
      <c r="B276" s="65" t="s">
        <v>307</v>
      </c>
      <c r="C276" s="68">
        <f>[2]geral!C215</f>
        <v>307.83154861634659</v>
      </c>
      <c r="D276" s="68">
        <f>[2]geral!D215</f>
        <v>320.50150845011711</v>
      </c>
      <c r="E276" s="68">
        <f>[2]geral!E215</f>
        <v>331.71353395894954</v>
      </c>
      <c r="F276" s="68">
        <f>[2]geral!F215</f>
        <v>354.24495923498966</v>
      </c>
      <c r="G276" s="69">
        <f>[2]geral!G215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[2]geral!C216</f>
        <v>312.96122164694481</v>
      </c>
      <c r="D277" s="68">
        <f>[2]geral!D216</f>
        <v>325.20491485844201</v>
      </c>
      <c r="E277" s="68">
        <f>[2]geral!E216</f>
        <v>336.31336629458968</v>
      </c>
      <c r="F277" s="68">
        <f>[2]geral!F216</f>
        <v>359.07161246972061</v>
      </c>
      <c r="G277" s="69">
        <f>[2]geral!G216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[2]geral!C217</f>
        <v>312.67975405565164</v>
      </c>
      <c r="D278" s="68">
        <f>[2]geral!D217</f>
        <v>324.5689616697224</v>
      </c>
      <c r="E278" s="68">
        <f>[2]geral!E217</f>
        <v>335.49295472734633</v>
      </c>
      <c r="F278" s="68">
        <f>[2]geral!F217</f>
        <v>357.98387318440888</v>
      </c>
      <c r="G278" s="69">
        <f>[2]geral!G217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[2]geral!C218</f>
        <v>315.09769857749035</v>
      </c>
      <c r="D279" s="68">
        <f>[2]geral!D218</f>
        <v>328.42422311529668</v>
      </c>
      <c r="E279" s="68">
        <f>[2]geral!E218</f>
        <v>339.91547163882598</v>
      </c>
      <c r="F279" s="68">
        <f>[2]geral!F218</f>
        <v>364.1952184183375</v>
      </c>
      <c r="G279" s="69">
        <f>[2]geral!G218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[2]geral!C219</f>
        <v>315.02218471288973</v>
      </c>
      <c r="D280" s="68">
        <f>[2]geral!D219</f>
        <v>328.88965723073204</v>
      </c>
      <c r="E280" s="68">
        <f>[2]geral!E219</f>
        <v>340.69382487301834</v>
      </c>
      <c r="F280" s="68">
        <f>[2]geral!F219</f>
        <v>365.7350425904574</v>
      </c>
      <c r="G280" s="69">
        <f>[2]geral!G219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[2]geral!C220</f>
        <v>315.46081057625037</v>
      </c>
      <c r="D281" s="68">
        <f>[2]geral!D220</f>
        <v>329.84215977636211</v>
      </c>
      <c r="E281" s="68">
        <f>[2]geral!E220</f>
        <v>341.94595110530798</v>
      </c>
      <c r="F281" s="68">
        <f>[2]geral!F220</f>
        <v>367.61415177196619</v>
      </c>
      <c r="G281" s="69">
        <f>[2]geral!G220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[2]geral!C221</f>
        <v>316.10764128588283</v>
      </c>
      <c r="D282" s="68">
        <f>[2]geral!D221</f>
        <v>330.65844100406565</v>
      </c>
      <c r="E282" s="68">
        <f>[2]geral!E221</f>
        <v>342.86496327136314</v>
      </c>
      <c r="F282" s="68">
        <f>[2]geral!F221</f>
        <v>368.64709850091964</v>
      </c>
      <c r="G282" s="69">
        <f>[2]geral!G221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[2]geral!C222</f>
        <v>316.48426630407681</v>
      </c>
      <c r="D283" s="68">
        <f>[2]geral!D222</f>
        <v>331.47024110004247</v>
      </c>
      <c r="E283" s="68">
        <f>[2]geral!E222</f>
        <v>343.93447112313964</v>
      </c>
      <c r="F283" s="68">
        <f>[2]geral!F222</f>
        <v>370.28835802355104</v>
      </c>
      <c r="G283" s="69">
        <f>[2]geral!G222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[2]geral!C223</f>
        <v>317.34033840469306</v>
      </c>
      <c r="D284" s="68">
        <f>[2]geral!D223</f>
        <v>332.52310925839726</v>
      </c>
      <c r="E284" s="68">
        <f>[2]geral!E223</f>
        <v>345.09075358467868</v>
      </c>
      <c r="F284" s="68">
        <f>[2]geral!F223</f>
        <v>371.56922898499641</v>
      </c>
      <c r="G284" s="69">
        <f>[2]geral!G223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[2]geral!C224</f>
        <v>318.6355371693644</v>
      </c>
      <c r="D285" s="68">
        <f>[2]geral!D224</f>
        <v>334.05749220332808</v>
      </c>
      <c r="E285" s="68">
        <f>[2]geral!E224</f>
        <v>346.75134457058977</v>
      </c>
      <c r="F285" s="68">
        <f>[2]geral!F224</f>
        <v>373.42653533340905</v>
      </c>
      <c r="G285" s="69">
        <f>[2]geral!G224</f>
        <v>392.47268711820902</v>
      </c>
      <c r="J285" s="77">
        <v>294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[2]geral!C225</f>
        <v>319.16560822211454</v>
      </c>
      <c r="D286" s="68">
        <f>[2]geral!D225</f>
        <v>334.58546242342533</v>
      </c>
      <c r="E286" s="68">
        <f>[2]geral!E225</f>
        <v>347.29348925813503</v>
      </c>
      <c r="F286" s="68">
        <f>[2]geral!F225</f>
        <v>373.93020517547035</v>
      </c>
      <c r="G286" s="69">
        <f>[2]geral!G225</f>
        <v>392.90947869474383</v>
      </c>
      <c r="I286" s="76">
        <v>2</v>
      </c>
      <c r="J286" s="77">
        <v>306</v>
      </c>
      <c r="K286">
        <v>306</v>
      </c>
      <c r="L286">
        <f>$K$286-36</f>
        <v>270</v>
      </c>
      <c r="M286">
        <f>$K$286-24</f>
        <v>282</v>
      </c>
      <c r="N286">
        <f>$K$286-12</f>
        <v>294</v>
      </c>
      <c r="O286">
        <f>$K$286-VLOOKUP($K$286,'Série histórica'!$A$6:$F$340,6)</f>
        <v>298</v>
      </c>
      <c r="P286">
        <f>$K$286-1</f>
        <v>305</v>
      </c>
    </row>
    <row r="287" spans="1:16" ht="15" x14ac:dyDescent="0.25">
      <c r="A287" s="1">
        <f t="shared" si="3"/>
        <v>286</v>
      </c>
      <c r="B287" s="65" t="s">
        <v>328</v>
      </c>
      <c r="C287" s="68">
        <f>[2]geral!C226</f>
        <v>319.09534321936121</v>
      </c>
      <c r="D287" s="68">
        <f>[2]geral!D226</f>
        <v>334.43133356154203</v>
      </c>
      <c r="E287" s="68">
        <f>[2]geral!E226</f>
        <v>347.10567291829119</v>
      </c>
      <c r="F287" s="68">
        <f>[2]geral!F226</f>
        <v>373.63195318224422</v>
      </c>
      <c r="G287" s="69">
        <f>[2]geral!G226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[2]geral!C227</f>
        <v>319.46221501233498</v>
      </c>
      <c r="D288" s="68">
        <f>[2]geral!D227</f>
        <v>335.05388292371066</v>
      </c>
      <c r="E288" s="68">
        <f>[2]geral!E227</f>
        <v>347.89157377374909</v>
      </c>
      <c r="F288" s="68">
        <f>[2]geral!F227</f>
        <v>374.66157789203669</v>
      </c>
      <c r="G288" s="69">
        <f>[2]geral!G227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[2]geral!C228</f>
        <v>320.6381448800152</v>
      </c>
      <c r="D289" s="68">
        <f>[2]geral!D228</f>
        <v>337.93774549583009</v>
      </c>
      <c r="E289" s="68">
        <f>[2]geral!E228</f>
        <v>351.81508382100003</v>
      </c>
      <c r="F289" s="68">
        <f>[2]geral!F228</f>
        <v>380.64538836645744</v>
      </c>
      <c r="G289" s="69">
        <f>[2]geral!G228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[2]geral!C229</f>
        <v>326.85432895640076</v>
      </c>
      <c r="D290" s="68">
        <f>[2]geral!D229</f>
        <v>341.67795791664292</v>
      </c>
      <c r="E290" s="68">
        <f>[2]geral!E229</f>
        <v>354.13593766426158</v>
      </c>
      <c r="F290" s="68">
        <f>[2]geral!F229</f>
        <v>379.89772795294334</v>
      </c>
      <c r="G290" s="69">
        <f>[2]geral!G229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[2]geral!C230</f>
        <v>328.13033523691428</v>
      </c>
      <c r="D291" s="68">
        <f>[2]geral!D230</f>
        <v>343.05714008005395</v>
      </c>
      <c r="E291" s="68">
        <f>[2]geral!E230</f>
        <v>355.53630548659697</v>
      </c>
      <c r="F291" s="68">
        <f>[2]geral!F230</f>
        <v>381.18835450210941</v>
      </c>
      <c r="G291" s="69">
        <f>[2]geral!G230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[2]geral!C231</f>
        <v>328.58866006970379</v>
      </c>
      <c r="D292" s="68">
        <f>[2]geral!D231</f>
        <v>343.43734429128358</v>
      </c>
      <c r="E292" s="68">
        <f>[2]geral!E231</f>
        <v>355.89148305105488</v>
      </c>
      <c r="F292" s="68">
        <f>[2]geral!F231</f>
        <v>381.41664160186872</v>
      </c>
      <c r="G292" s="69">
        <f>[2]geral!G231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[2]geral!C232</f>
        <v>329.89808499917422</v>
      </c>
      <c r="D293" s="68">
        <f>[2]geral!D232</f>
        <v>346.3342729538075</v>
      </c>
      <c r="E293" s="68">
        <f>[2]geral!E232</f>
        <v>359.73871597488557</v>
      </c>
      <c r="F293" s="68">
        <f>[2]geral!F232</f>
        <v>387.18846188396742</v>
      </c>
      <c r="G293" s="69">
        <f>[2]geral!G232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[2]geral!C233</f>
        <v>331.95406736079906</v>
      </c>
      <c r="D294" s="68">
        <f>[2]geral!D233</f>
        <v>348.84941279636126</v>
      </c>
      <c r="E294" s="68">
        <f>[2]geral!E233</f>
        <v>362.48661564518267</v>
      </c>
      <c r="F294" s="68">
        <f>[2]geral!F233</f>
        <v>390.1710689644969</v>
      </c>
      <c r="G294" s="69">
        <f>[2]geral!G233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[2]geral!C234</f>
        <v>332.26716744360431</v>
      </c>
      <c r="D295" s="68">
        <f>[2]geral!D234</f>
        <v>348.80874861601836</v>
      </c>
      <c r="E295" s="68">
        <f>[2]geral!E234</f>
        <v>362.23771961951405</v>
      </c>
      <c r="F295" s="68">
        <f>[2]geral!F234</f>
        <v>389.46802492044463</v>
      </c>
      <c r="G295" s="69">
        <f>[2]geral!G234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[2]geral!C235</f>
        <v>331.23676031167378</v>
      </c>
      <c r="D296" s="68">
        <f>[2]geral!D235</f>
        <v>346.7957445809808</v>
      </c>
      <c r="E296" s="68">
        <f>[2]geral!E235</f>
        <v>359.63631471864983</v>
      </c>
      <c r="F296" s="68">
        <f>[2]geral!F235</f>
        <v>385.84389765163286</v>
      </c>
      <c r="G296" s="69">
        <f>[2]geral!G235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[2]geral!C236</f>
        <v>331.19992617686421</v>
      </c>
      <c r="D297" s="68">
        <f>[2]geral!D236</f>
        <v>346.80828265931763</v>
      </c>
      <c r="E297" s="68">
        <f>[2]geral!E236</f>
        <v>359.64725384649779</v>
      </c>
      <c r="F297" s="68">
        <f>[2]geral!F236</f>
        <v>386.00577359359932</v>
      </c>
      <c r="G297" s="69">
        <f>[2]geral!G236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[2]geral!C237</f>
        <v>331.95411375108955</v>
      </c>
      <c r="D298" s="68">
        <f>[2]geral!D237</f>
        <v>347.76263629918128</v>
      </c>
      <c r="E298" s="68">
        <f>[2]geral!E237</f>
        <v>360.69255736303336</v>
      </c>
      <c r="F298" s="68">
        <f>[2]geral!F237</f>
        <v>387.27905946016944</v>
      </c>
      <c r="G298" s="69">
        <f>[2]geral!G237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[2]geral!C238</f>
        <v>334.04642833562878</v>
      </c>
      <c r="D299" s="68">
        <f>[2]geral!D238</f>
        <v>350.53788642334712</v>
      </c>
      <c r="E299" s="68">
        <f>[2]geral!E238</f>
        <v>363.80996075098835</v>
      </c>
      <c r="F299" s="68">
        <f>[2]geral!F238</f>
        <v>391.00321946446536</v>
      </c>
      <c r="G299" s="69">
        <f>[2]geral!G238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[2]geral!C239</f>
        <v>335.16403177106076</v>
      </c>
      <c r="D300" s="68">
        <f>[2]geral!D239</f>
        <v>351.93675026860399</v>
      </c>
      <c r="E300" s="68">
        <f>[2]geral!E239</f>
        <v>365.38809953918485</v>
      </c>
      <c r="F300" s="68">
        <f>[2]geral!F239</f>
        <v>392.79293154996316</v>
      </c>
      <c r="G300" s="69">
        <f>[2]geral!G239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[2]geral!C240</f>
        <v>344.30561067621528</v>
      </c>
      <c r="D301" s="68">
        <f>[2]geral!D240</f>
        <v>360.61101754238439</v>
      </c>
      <c r="E301" s="68">
        <f>[2]geral!E240</f>
        <v>373.99510014671091</v>
      </c>
      <c r="F301" s="68">
        <f>[2]geral!F240</f>
        <v>401.40086995602934</v>
      </c>
      <c r="G301" s="69">
        <f>[2]geral!G240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[2]geral!C241</f>
        <v>344.91060399198506</v>
      </c>
      <c r="D302" s="68">
        <f>[2]geral!D241</f>
        <v>360.87408460870523</v>
      </c>
      <c r="E302" s="68">
        <f>[2]geral!E241</f>
        <v>374.01863972285128</v>
      </c>
      <c r="F302" s="68">
        <f>[2]geral!F241</f>
        <v>400.89210006147982</v>
      </c>
      <c r="G302" s="69">
        <f>[2]geral!G241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[2]geral!C242</f>
        <v>346.20377192170122</v>
      </c>
      <c r="D303" s="68">
        <f>[2]geral!D242</f>
        <v>361.97016592529582</v>
      </c>
      <c r="E303" s="68">
        <f>[2]geral!E242</f>
        <v>375.00122853911552</v>
      </c>
      <c r="F303" s="68">
        <f>[2]geral!F242</f>
        <v>401.5624929514745</v>
      </c>
      <c r="G303" s="69">
        <f>[2]geral!G242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[2]geral!C243</f>
        <v>347.15913759577035</v>
      </c>
      <c r="D304" s="68">
        <f>[2]geral!D243</f>
        <v>363.00783374104049</v>
      </c>
      <c r="E304" s="68">
        <f>[2]geral!E243</f>
        <v>376.03750956332362</v>
      </c>
      <c r="F304" s="68">
        <f>[2]geral!F243</f>
        <v>402.68866309265138</v>
      </c>
      <c r="G304" s="69">
        <f>[2]geral!G243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[2]geral!C244</f>
        <v>347.37641761907025</v>
      </c>
      <c r="D305" s="68">
        <f>[2]geral!D244</f>
        <v>364.00356535860277</v>
      </c>
      <c r="E305" s="68">
        <f>[2]geral!E244</f>
        <v>377.5285875961273</v>
      </c>
      <c r="F305" s="68">
        <f>[2]geral!F244</f>
        <v>405.36660138914885</v>
      </c>
      <c r="G305" s="69">
        <f>[2]geral!G244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[2]geral!C245</f>
        <v>348.49824377746387</v>
      </c>
      <c r="D306" s="68">
        <f>[2]geral!D245</f>
        <v>365.51539930046158</v>
      </c>
      <c r="E306" s="68">
        <f>[2]geral!E245</f>
        <v>379.20362031878375</v>
      </c>
      <c r="F306" s="68">
        <f>[2]geral!F245</f>
        <v>407.3887576136417</v>
      </c>
      <c r="G306" s="69">
        <f>[2]geral!G245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[2]geral!C246</f>
        <v>349.67335965372098</v>
      </c>
      <c r="D307" s="71">
        <f>[2]geral!D246</f>
        <v>366.84370487934422</v>
      </c>
      <c r="E307" s="71">
        <f>[2]geral!E246</f>
        <v>380.55928921994263</v>
      </c>
      <c r="F307" s="71">
        <f>[2]geral!F246</f>
        <v>408.77681599189509</v>
      </c>
      <c r="G307" s="72">
        <f>[2]geral!G246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[2]geral!C247</f>
        <v>351.11059052209544</v>
      </c>
      <c r="D308" s="71">
        <f>[2]geral!D247</f>
        <v>368.59290516954525</v>
      </c>
      <c r="E308" s="71">
        <f>[2]geral!E247</f>
        <v>382.45450460016707</v>
      </c>
      <c r="F308" s="71">
        <f>[2]geral!F247</f>
        <v>410.90322119602672</v>
      </c>
      <c r="G308" s="72">
        <f>[2]geral!G247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[2]geral!C248</f>
        <v>353.32846176341047</v>
      </c>
      <c r="D309" s="71">
        <f>[2]geral!D248</f>
        <v>371.14864456939262</v>
      </c>
      <c r="E309" s="71">
        <f>[2]geral!E248</f>
        <v>385.17730094438429</v>
      </c>
      <c r="F309" s="71">
        <f>[2]geral!F248</f>
        <v>413.72795267456468</v>
      </c>
      <c r="G309" s="72">
        <f>[2]geral!G248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[2]geral!C249</f>
        <v>353.21410910099576</v>
      </c>
      <c r="D310" s="71">
        <f>[2]geral!D249</f>
        <v>370.4670402693564</v>
      </c>
      <c r="E310" s="71">
        <f>[2]geral!E249</f>
        <v>384.19083855672625</v>
      </c>
      <c r="F310" s="71">
        <f>[2]geral!F249</f>
        <v>412.08486299997406</v>
      </c>
      <c r="G310" s="72">
        <f>[2]geral!G249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[2]geral!C251</f>
        <v>354.42291032291831</v>
      </c>
      <c r="D312" s="71">
        <f>[2]geral!D251</f>
        <v>369.24522443314902</v>
      </c>
      <c r="E312" s="71">
        <f>[2]geral!E251</f>
        <v>381.41006801803013</v>
      </c>
      <c r="F312" s="71">
        <f>[2]geral!F251</f>
        <v>405.75618022708596</v>
      </c>
      <c r="G312" s="72">
        <f>[2]geral!G251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[2]geral!C256</f>
        <v>366.81396117480165</v>
      </c>
      <c r="D317" s="71">
        <f>[2]geral!D256</f>
        <v>382.68461619397533</v>
      </c>
      <c r="E317" s="71">
        <f>[2]geral!E256</f>
        <v>395.27708686976854</v>
      </c>
      <c r="F317" s="71">
        <f>[2]geral!F256</f>
        <v>419.04347742996492</v>
      </c>
      <c r="G317" s="72">
        <f>[2]geral!G256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[2]geral!C257</f>
        <v>374.19806414527488</v>
      </c>
      <c r="D318" s="71">
        <f>[2]geral!D257</f>
        <v>391.78129764915235</v>
      </c>
      <c r="E318" s="71">
        <f>[2]geral!E257</f>
        <v>405.04196549671161</v>
      </c>
      <c r="F318" s="71">
        <f>[2]geral!F257</f>
        <v>430.02707011204848</v>
      </c>
      <c r="G318" s="72">
        <f>[2]geral!G257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[2]geral!C258</f>
        <v>379.36201770832349</v>
      </c>
      <c r="D319" s="71">
        <f>[2]geral!D258</f>
        <v>397.12636815030646</v>
      </c>
      <c r="E319" s="71">
        <f>[2]geral!E258</f>
        <v>410.46650178448118</v>
      </c>
      <c r="F319" s="71">
        <f>[2]geral!F258</f>
        <v>434.89863298249816</v>
      </c>
      <c r="G319" s="72">
        <f>[2]geral!G258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[2]geral!C259</f>
        <v>382.38959844250439</v>
      </c>
      <c r="D320" s="71">
        <f>[2]geral!D259</f>
        <v>400.40903087856708</v>
      </c>
      <c r="E320" s="71">
        <f>[2]geral!E259</f>
        <v>414.0193555810182</v>
      </c>
      <c r="F320" s="71">
        <f>[2]geral!F259</f>
        <v>438.3604948816847</v>
      </c>
      <c r="G320" s="72">
        <f>[2]geral!G259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[2]geral!C261</f>
        <v>389.36686319529525</v>
      </c>
      <c r="D322" s="71">
        <f>[2]geral!D261</f>
        <v>410.39462598055479</v>
      </c>
      <c r="E322" s="71">
        <f>[2]geral!E261</f>
        <v>425.79996653179597</v>
      </c>
      <c r="F322" s="71">
        <f>[2]geral!F261</f>
        <v>453.26243818694564</v>
      </c>
      <c r="G322" s="72">
        <f>[2]geral!G261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[2]geral!C262</f>
        <v>395.20595688740252</v>
      </c>
      <c r="D323" s="71">
        <f>[2]geral!D262</f>
        <v>417.18594589622774</v>
      </c>
      <c r="E323" s="71">
        <f>[2]geral!E262</f>
        <v>432.96166914279121</v>
      </c>
      <c r="F323" s="71">
        <f>[2]geral!F262</f>
        <v>460.87246301221546</v>
      </c>
      <c r="G323" s="72">
        <f>[2]geral!G262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[2]geral!C263</f>
        <v>399.36117834333214</v>
      </c>
      <c r="D324" s="71">
        <f>[2]geral!D263</f>
        <v>421.0594232828654</v>
      </c>
      <c r="E324" s="71">
        <f>[2]geral!E263</f>
        <v>436.58811417668329</v>
      </c>
      <c r="F324" s="71">
        <f>[2]geral!F263</f>
        <v>463.62516866812183</v>
      </c>
      <c r="G324" s="72">
        <f>[2]geral!G263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[2]geral!C264</f>
        <v>404.39620533732619</v>
      </c>
      <c r="D325" s="71">
        <f>[2]geral!D264</f>
        <v>428.00283979785422</v>
      </c>
      <c r="E325" s="71">
        <f>[2]geral!E264</f>
        <v>444.57079721268065</v>
      </c>
      <c r="F325" s="71">
        <f>[2]geral!F264</f>
        <v>473.42549782219112</v>
      </c>
      <c r="G325" s="72">
        <f>[2]geral!G264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[2]geral!C265</f>
        <v>424.85810529278712</v>
      </c>
      <c r="D326" s="71">
        <f>[2]geral!D265</f>
        <v>447.85597614959738</v>
      </c>
      <c r="E326" s="71">
        <f>[2]geral!E265</f>
        <v>464.210389007576</v>
      </c>
      <c r="F326" s="71">
        <f>[2]geral!F265</f>
        <v>492.50227279820615</v>
      </c>
      <c r="G326" s="72">
        <f>[2]geral!G265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[2]geral!C266</f>
        <v>426.86668627058424</v>
      </c>
      <c r="D327" s="71">
        <f>[2]geral!D266</f>
        <v>450.43842053211614</v>
      </c>
      <c r="E327" s="71">
        <f>[2]geral!E266</f>
        <v>467.12572482002037</v>
      </c>
      <c r="F327" s="71">
        <f>[2]geral!F266</f>
        <v>496.30937045716348</v>
      </c>
      <c r="G327" s="72">
        <f>[2]geral!G266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[2]geral!C267</f>
        <v>432.0970910078521</v>
      </c>
      <c r="D328" s="71">
        <f>[2]geral!D267</f>
        <v>456.63290396495609</v>
      </c>
      <c r="E328" s="71">
        <f>[2]geral!E267</f>
        <v>473.62659037037832</v>
      </c>
      <c r="F328" s="71">
        <f>[2]geral!F267</f>
        <v>503.51395535565121</v>
      </c>
      <c r="G328" s="72">
        <f>[2]geral!G267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[2]geral!C268</f>
        <v>433.90798717414918</v>
      </c>
      <c r="D329" s="71">
        <f>[2]geral!D268</f>
        <v>459.70888217506706</v>
      </c>
      <c r="E329" s="71">
        <f>[2]geral!E268</f>
        <v>477.3752153719069</v>
      </c>
      <c r="F329" s="71">
        <f>[2]geral!F268</f>
        <v>508.96678545995263</v>
      </c>
      <c r="G329" s="72">
        <f>[2]geral!G268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[2]geral!C269</f>
        <v>434.96949449210217</v>
      </c>
      <c r="D330" s="71">
        <f>[2]geral!D269</f>
        <v>464.03013503123412</v>
      </c>
      <c r="E330" s="71">
        <f>[2]geral!E269</f>
        <v>483.6182149121156</v>
      </c>
      <c r="F330" s="71">
        <f>[2]geral!F269</f>
        <v>519.67497847891389</v>
      </c>
      <c r="G330" s="72">
        <f>[2]geral!G269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[2]geral!C272</f>
        <v>440.37652519617041</v>
      </c>
      <c r="D333" s="71">
        <f>[2]geral!D272</f>
        <v>471.97372862949686</v>
      </c>
      <c r="E333" s="71">
        <f>[2]geral!E272</f>
        <v>492.97453085026848</v>
      </c>
      <c r="F333" s="71">
        <f>[2]geral!F272</f>
        <v>531.77994732512093</v>
      </c>
      <c r="G333" s="72">
        <f>[2]geral!G272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[2]geral!C273</f>
        <v>445.39332416463941</v>
      </c>
      <c r="D334" s="71">
        <f>[2]geral!D273</f>
        <v>477.48766219586565</v>
      </c>
      <c r="E334" s="71">
        <f>[2]geral!E273</f>
        <v>498.58881799609964</v>
      </c>
      <c r="F334" s="71">
        <f>[2]geral!F273</f>
        <v>537.32676994815506</v>
      </c>
      <c r="G334" s="72">
        <f>[2]geral!G273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[2]geral!C274</f>
        <v>449.77015669178292</v>
      </c>
      <c r="D335" s="71">
        <f>[2]geral!D274</f>
        <v>488.05233657854171</v>
      </c>
      <c r="E335" s="71">
        <f>[2]geral!E274</f>
        <v>512.88153490534103</v>
      </c>
      <c r="F335" s="71">
        <f>[2]geral!F274</f>
        <v>559.16547449097254</v>
      </c>
      <c r="G335" s="72">
        <f>[2]geral!G274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[2]geral!C275</f>
        <v>454.65251839276453</v>
      </c>
      <c r="D336" s="71">
        <f>[2]geral!D275</f>
        <v>493.66273242497056</v>
      </c>
      <c r="E336" s="71">
        <f>[2]geral!E275</f>
        <v>518.81402583195484</v>
      </c>
      <c r="F336" s="71">
        <f>[2]geral!F275</f>
        <v>565.32356308609587</v>
      </c>
      <c r="G336" s="72">
        <f>[2]geral!G275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[2]geral!C276</f>
        <v>474.09128892968806</v>
      </c>
      <c r="D337" s="71">
        <f>[2]geral!D276</f>
        <v>513.0800576070319</v>
      </c>
      <c r="E337" s="71">
        <f>[2]geral!E276</f>
        <v>538.77508090028209</v>
      </c>
      <c r="F337" s="71">
        <f>[2]geral!F276</f>
        <v>586.97736234321746</v>
      </c>
      <c r="G337" s="72">
        <f>[2]geral!G276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[2]geral!C277</f>
        <v>478.00475546332177</v>
      </c>
      <c r="D338" s="71">
        <f>[2]geral!D277</f>
        <v>520.66545825823403</v>
      </c>
      <c r="E338" s="71">
        <f>[2]geral!E277</f>
        <v>548.62572730383886</v>
      </c>
      <c r="F338" s="71">
        <f>[2]geral!F277</f>
        <v>601.60973711569045</v>
      </c>
      <c r="G338" s="72">
        <f>[2]geral!G277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[2]geral!C278</f>
        <v>480.40009690840219</v>
      </c>
      <c r="D339" s="71">
        <f>[2]geral!D278</f>
        <v>522.36376919247937</v>
      </c>
      <c r="E339" s="71">
        <f>[2]geral!E278</f>
        <v>549.83557657100539</v>
      </c>
      <c r="F339" s="71">
        <f>[2]geral!F278</f>
        <v>601.84369486156368</v>
      </c>
      <c r="G339" s="72">
        <f>[2]geral!G278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[2]geral!C279</f>
        <v>480.44841848508975</v>
      </c>
      <c r="D340" s="71">
        <f>[2]geral!D279</f>
        <v>519.86083256084169</v>
      </c>
      <c r="E340" s="71">
        <f>[2]geral!E279</f>
        <v>545.71835669173095</v>
      </c>
      <c r="F340" s="71">
        <f>[2]geral!F279</f>
        <v>594.48394322653462</v>
      </c>
      <c r="G340" s="72">
        <f>[2]geral!G279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[2]geral!C280</f>
        <v>479.05271497434313</v>
      </c>
      <c r="D341" s="71">
        <f>[2]geral!D280</f>
        <v>516.80260804354032</v>
      </c>
      <c r="E341" s="71">
        <f>[2]geral!E280</f>
        <v>541.68181768101545</v>
      </c>
      <c r="F341" s="71">
        <f>[2]geral!F280</f>
        <v>588.47824986698629</v>
      </c>
      <c r="G341" s="72">
        <f>[2]geral!G280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[2]geral!C281</f>
        <v>481.42612279342143</v>
      </c>
      <c r="D342" s="71">
        <f>[2]geral!D281</f>
        <v>518.49728064597207</v>
      </c>
      <c r="E342" s="71">
        <f>[2]geral!E281</f>
        <v>543.1047405772739</v>
      </c>
      <c r="F342" s="71">
        <f>[2]geral!F281</f>
        <v>589.84737642354992</v>
      </c>
      <c r="G342" s="72">
        <f>[2]geral!G281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[2]geral!C282</f>
        <v>482.52232675261399</v>
      </c>
      <c r="D343" s="71">
        <f>[2]geral!D282</f>
        <v>520.32663531791593</v>
      </c>
      <c r="E343" s="71">
        <f>[2]geral!E282</f>
        <v>545.17067364268098</v>
      </c>
      <c r="F343" s="71">
        <f>[2]geral!F282</f>
        <v>592.94121293907449</v>
      </c>
      <c r="G343" s="72">
        <f>[2]geral!G282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[2]geral!C283</f>
        <v>481.32327553578523</v>
      </c>
      <c r="D344" s="71">
        <f>[2]geral!D283</f>
        <v>517.35373183994432</v>
      </c>
      <c r="E344" s="71">
        <f>[2]geral!E283</f>
        <v>541.1914055929899</v>
      </c>
      <c r="F344" s="71">
        <f>[2]geral!F283</f>
        <v>586.85034044289887</v>
      </c>
      <c r="G344" s="72">
        <f>[2]geral!G283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[2]geral!C284</f>
        <v>479.8842337389973</v>
      </c>
      <c r="D345" s="71">
        <f>[2]geral!D284</f>
        <v>515.14756803421528</v>
      </c>
      <c r="E345" s="71">
        <f>[2]geral!E284</f>
        <v>538.74045666561165</v>
      </c>
      <c r="F345" s="71">
        <f>[2]geral!F284</f>
        <v>583.53646240460705</v>
      </c>
      <c r="G345" s="72">
        <f>[2]geral!G284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[2]geral!C285</f>
        <v>481.00532438931668</v>
      </c>
      <c r="D346" s="71">
        <f>[2]geral!D285</f>
        <v>514.99882409886402</v>
      </c>
      <c r="E346" s="71">
        <f>[2]geral!E285</f>
        <v>537.66849967959752</v>
      </c>
      <c r="F346" s="71">
        <f>[2]geral!F285</f>
        <v>580.75996378283673</v>
      </c>
      <c r="G346" s="72">
        <f>[2]geral!G285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[2]geral!C286</f>
        <v>480.90072090783951</v>
      </c>
      <c r="D347" s="71">
        <f>[2]geral!D286</f>
        <v>513.77438707350427</v>
      </c>
      <c r="E347" s="71">
        <f>[2]geral!E286</f>
        <v>535.79782622259449</v>
      </c>
      <c r="F347" s="71">
        <f>[2]geral!F286</f>
        <v>577.51044723773862</v>
      </c>
      <c r="G347" s="72">
        <f>[2]geral!G286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[2]geral!C287</f>
        <v>480.13086154460711</v>
      </c>
      <c r="D348" s="71">
        <f>[2]geral!D287</f>
        <v>512.6956579802229</v>
      </c>
      <c r="E348" s="71">
        <f>[2]geral!E287</f>
        <v>534.56816198677404</v>
      </c>
      <c r="F348" s="71">
        <f>[2]geral!F287</f>
        <v>576.09761300813864</v>
      </c>
      <c r="G348" s="72">
        <f>[2]geral!G287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[2]geral!C288</f>
        <v>490.93123360723064</v>
      </c>
      <c r="D349" s="71">
        <f>[2]geral!D288</f>
        <v>519.61254714945869</v>
      </c>
      <c r="E349" s="71">
        <f>[2]geral!E288</f>
        <v>539.45976071133521</v>
      </c>
      <c r="F349" s="71">
        <f>[2]geral!F288</f>
        <v>577.49761839112455</v>
      </c>
      <c r="G349" s="72">
        <f>[2]geral!G288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[2]geral!C289</f>
        <v>497.98697928028207</v>
      </c>
      <c r="D350" s="71">
        <f>[2]geral!D289</f>
        <v>528.73033262731974</v>
      </c>
      <c r="E350" s="71">
        <f>[2]geral!E289</f>
        <v>548.85266363347762</v>
      </c>
      <c r="F350" s="71">
        <f>[2]geral!F289</f>
        <v>589.4029577824424</v>
      </c>
      <c r="G350" s="72">
        <f>[2]geral!G289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[2]geral!C290</f>
        <v>495.68171551325389</v>
      </c>
      <c r="D351" s="71">
        <f>[2]geral!D290</f>
        <v>526.093907926508</v>
      </c>
      <c r="E351" s="71">
        <f>[2]geral!E290</f>
        <v>546.06117532600604</v>
      </c>
      <c r="F351" s="71">
        <f>[2]geral!F290</f>
        <v>586.7104427937636</v>
      </c>
      <c r="G351" s="72">
        <f>[2]geral!G290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[2]geral!C291</f>
        <v>495.97816095733361</v>
      </c>
      <c r="D352" s="71">
        <f>[2]geral!D291</f>
        <v>532.73166307369036</v>
      </c>
      <c r="E352" s="71">
        <f>[2]geral!E291</f>
        <v>556.61695846963437</v>
      </c>
      <c r="F352" s="71">
        <f>[2]geral!F291</f>
        <v>605.63016783495709</v>
      </c>
      <c r="G352" s="72">
        <f>[2]geral!G291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[2]geral!C292</f>
        <v>495.6889031008136</v>
      </c>
      <c r="D353" s="71">
        <f>[2]geral!D292</f>
        <v>532.73478999928523</v>
      </c>
      <c r="E353" s="71">
        <f>[2]geral!E292</f>
        <v>556.84681387969283</v>
      </c>
      <c r="F353" s="71">
        <f>[2]geral!F292</f>
        <v>606.25417170650087</v>
      </c>
      <c r="G353" s="72">
        <f>[2]geral!G292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[2]geral!C293</f>
        <v>495.49073410233819</v>
      </c>
      <c r="D354" s="71">
        <f>[2]geral!D293</f>
        <v>532.34228500463507</v>
      </c>
      <c r="E354" s="71">
        <f>[2]geral!E293</f>
        <v>556.42364412251072</v>
      </c>
      <c r="F354" s="71">
        <f>[2]geral!F293</f>
        <v>605.5491657118713</v>
      </c>
      <c r="G354" s="72">
        <f>[2]geral!G293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[2]geral!C296</f>
        <v>499.64268236776502</v>
      </c>
      <c r="D357" s="71">
        <f>[2]geral!D296</f>
        <v>535.27425303761129</v>
      </c>
      <c r="E357" s="71">
        <f>[2]geral!E296</f>
        <v>558.38893422060346</v>
      </c>
      <c r="F357" s="71">
        <f>[2]geral!F296</f>
        <v>605.34668438213134</v>
      </c>
      <c r="G357" s="72">
        <f>[2]geral!G296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[2]geral!C297</f>
        <v>498.25490421316255</v>
      </c>
      <c r="D358" s="71">
        <f>[2]geral!D297</f>
        <v>533.9045699028062</v>
      </c>
      <c r="E358" s="71">
        <f>[2]geral!E297</f>
        <v>557.14291954254895</v>
      </c>
      <c r="F358" s="71">
        <f>[2]geral!F297</f>
        <v>604.35875528310532</v>
      </c>
      <c r="G358" s="72">
        <f>[2]geral!G297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[2]geral!C298</f>
        <v>497.67050176420514</v>
      </c>
      <c r="D359" s="71">
        <f>[2]geral!D298</f>
        <v>533.18175676325416</v>
      </c>
      <c r="E359" s="71">
        <f>[2]geral!E298</f>
        <v>556.33847113117406</v>
      </c>
      <c r="F359" s="71">
        <f>[2]geral!F298</f>
        <v>603.55586485836625</v>
      </c>
      <c r="G359" s="72">
        <f>[2]geral!G298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[2]geral!C299</f>
        <v>501.48638286348842</v>
      </c>
      <c r="D360" s="71">
        <f>[2]geral!D299</f>
        <v>538.6079703461495</v>
      </c>
      <c r="E360" s="71">
        <f>[2]geral!E299</f>
        <v>562.29728066240159</v>
      </c>
      <c r="F360" s="71">
        <f>[2]geral!F299</f>
        <v>611.33427839580611</v>
      </c>
      <c r="G360" s="72">
        <f>[2]geral!G299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412</v>
      </c>
      <c r="C361" s="71">
        <f>[2]geral!C300</f>
        <v>514.33161628780181</v>
      </c>
      <c r="D361" s="71">
        <f>[2]geral!D300</f>
        <v>549.77401428492601</v>
      </c>
      <c r="E361" s="71">
        <f>[2]geral!E300</f>
        <v>572.97169486179837</v>
      </c>
      <c r="F361" s="71">
        <f>[2]geral!F300</f>
        <v>621.02021755687349</v>
      </c>
      <c r="G361" s="72">
        <f>[2]geral!G300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413</v>
      </c>
      <c r="C362" s="71">
        <f>[2]geral!C301</f>
        <v>514.81517810057142</v>
      </c>
      <c r="D362" s="71">
        <f>[2]geral!D301</f>
        <v>549.856485235219</v>
      </c>
      <c r="E362" s="71">
        <f>[2]geral!E301</f>
        <v>572.95456905030221</v>
      </c>
      <c r="F362" s="71">
        <f>[2]geral!F301</f>
        <v>620.44026255021708</v>
      </c>
      <c r="G362" s="72">
        <f>[2]geral!G301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414</v>
      </c>
      <c r="C363" s="71">
        <f>[2]geral!C302</f>
        <v>514.15500372755412</v>
      </c>
      <c r="D363" s="71">
        <f>[2]geral!D302</f>
        <v>549.11077283728901</v>
      </c>
      <c r="E363" s="71">
        <f>[2]geral!E302</f>
        <v>572.36276496865696</v>
      </c>
      <c r="F363" s="71">
        <f>[2]geral!F302</f>
        <v>619.82141147936113</v>
      </c>
      <c r="G363" s="72">
        <f>[2]geral!G302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415</v>
      </c>
      <c r="C364" s="71">
        <f>[2]geral!C303</f>
        <v>514.55038481231543</v>
      </c>
      <c r="D364" s="71">
        <f>[2]geral!D303</f>
        <v>549.07646342902069</v>
      </c>
      <c r="E364" s="71">
        <f>[2]geral!E303</f>
        <v>572.15422570505564</v>
      </c>
      <c r="F364" s="71">
        <f>[2]geral!F303</f>
        <v>618.9404137836525</v>
      </c>
      <c r="G364" s="72">
        <f>[2]geral!G303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416</v>
      </c>
      <c r="C365" s="71">
        <f>[2]geral!C304</f>
        <v>515.44665892295325</v>
      </c>
      <c r="D365" s="71">
        <f>[2]geral!D304</f>
        <v>550.18502949623166</v>
      </c>
      <c r="E365" s="71">
        <f>[2]geral!E304</f>
        <v>573.3342484174874</v>
      </c>
      <c r="F365" s="71">
        <f>[2]geral!F304</f>
        <v>620.33421228864734</v>
      </c>
      <c r="G365" s="72">
        <f>[2]geral!G304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417</v>
      </c>
      <c r="C366" s="71">
        <f>[2]geral!C305</f>
        <v>518.13264451183545</v>
      </c>
      <c r="D366" s="71">
        <f>[2]geral!D305</f>
        <v>553.12023301169154</v>
      </c>
      <c r="E366" s="71">
        <f>[2]geral!E305</f>
        <v>576.28977188878116</v>
      </c>
      <c r="F366" s="71">
        <f>[2]geral!F305</f>
        <v>623.2473147126143</v>
      </c>
      <c r="G366" s="72">
        <f>[2]geral!G305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418</v>
      </c>
      <c r="C367" s="71">
        <f>[2]geral!C306</f>
        <v>521.07984901740031</v>
      </c>
      <c r="D367" s="71">
        <f>[2]geral!D306</f>
        <v>556.09960497734869</v>
      </c>
      <c r="E367" s="71">
        <f>[2]geral!E306</f>
        <v>579.33221406950383</v>
      </c>
      <c r="F367" s="71">
        <f>[2]geral!F306</f>
        <v>625.7091843392592</v>
      </c>
      <c r="G367" s="72">
        <f>[2]geral!G306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419</v>
      </c>
      <c r="C368" s="71">
        <f>[2]geral!C307</f>
        <v>523.82842061658243</v>
      </c>
      <c r="D368" s="71">
        <f>[2]geral!D307</f>
        <v>559.33642918575492</v>
      </c>
      <c r="E368" s="71">
        <f>[2]geral!E307</f>
        <v>582.80353328237697</v>
      </c>
      <c r="F368" s="71">
        <f>[2]geral!F307</f>
        <v>629.38831483694378</v>
      </c>
      <c r="G368" s="72">
        <f>[2]geral!G307</f>
        <v>671.96945828823209</v>
      </c>
      <c r="I368" s="158"/>
    </row>
    <row r="369" spans="1:9" ht="15" x14ac:dyDescent="0.25">
      <c r="A369" s="1">
        <f t="shared" ref="A369:A376" si="10">A368+1</f>
        <v>368</v>
      </c>
      <c r="B369" s="70" t="s">
        <v>420</v>
      </c>
      <c r="C369" s="71">
        <f>[2]geral!C308</f>
        <v>531.48255325617833</v>
      </c>
      <c r="D369" s="71">
        <f>[2]geral!D308</f>
        <v>566.53295908133111</v>
      </c>
      <c r="E369" s="71">
        <f>[2]geral!E308</f>
        <v>589.90657125149801</v>
      </c>
      <c r="F369" s="71">
        <f>[2]geral!F308</f>
        <v>636.33094622806675</v>
      </c>
      <c r="G369" s="72">
        <f>[2]geral!G308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421</v>
      </c>
      <c r="C370" s="71">
        <f>[2]geral!C309</f>
        <v>532.52305388362481</v>
      </c>
      <c r="D370" s="71">
        <f>[2]geral!D309</f>
        <v>569.37689065320205</v>
      </c>
      <c r="E370" s="71">
        <f>[2]geral!E309</f>
        <v>593.80183358573549</v>
      </c>
      <c r="F370" s="71">
        <f>[2]geral!F309</f>
        <v>642.51830459603798</v>
      </c>
      <c r="G370" s="72">
        <f>[2]geral!G309</f>
        <v>687.15408182684996</v>
      </c>
      <c r="I370" s="158"/>
    </row>
    <row r="371" spans="1:9" ht="15" x14ac:dyDescent="0.25">
      <c r="A371" s="1">
        <f t="shared" si="10"/>
        <v>370</v>
      </c>
      <c r="B371" s="70" t="s">
        <v>422</v>
      </c>
      <c r="C371" s="71">
        <f>[2]geral!C310</f>
        <v>534.57804361448063</v>
      </c>
      <c r="D371" s="71">
        <f>[2]geral!D310</f>
        <v>571.29667526441199</v>
      </c>
      <c r="E371" s="71">
        <f>[2]geral!E310</f>
        <v>595.57123022392693</v>
      </c>
      <c r="F371" s="71">
        <f>[2]geral!F310</f>
        <v>643.82895504513294</v>
      </c>
      <c r="G371" s="72">
        <f>[2]geral!G310</f>
        <v>688.06046573968786</v>
      </c>
      <c r="I371" s="158"/>
    </row>
    <row r="372" spans="1:9" ht="15" x14ac:dyDescent="0.25">
      <c r="A372" s="1">
        <f t="shared" si="10"/>
        <v>371</v>
      </c>
      <c r="B372" s="70" t="s">
        <v>423</v>
      </c>
      <c r="C372" s="71">
        <f>[2]geral!C311</f>
        <v>533.98615961462826</v>
      </c>
      <c r="D372" s="71">
        <f>[2]geral!D311</f>
        <v>570.1476076154205</v>
      </c>
      <c r="E372" s="71">
        <f>[2]geral!E311</f>
        <v>594.06048107741481</v>
      </c>
      <c r="F372" s="71">
        <f>[2]geral!F311</f>
        <v>641.80994873173972</v>
      </c>
      <c r="G372" s="72">
        <f>[2]geral!G311</f>
        <v>685.42084609968197</v>
      </c>
      <c r="I372" s="158"/>
    </row>
    <row r="373" spans="1:9" ht="15" x14ac:dyDescent="0.25">
      <c r="A373" s="1">
        <f t="shared" si="10"/>
        <v>372</v>
      </c>
      <c r="B373" s="70" t="s">
        <v>425</v>
      </c>
      <c r="C373" s="71">
        <f>[2]geral!C312</f>
        <v>533.68761135178465</v>
      </c>
      <c r="D373" s="71">
        <f>[2]geral!D312</f>
        <v>568.6202953472324</v>
      </c>
      <c r="E373" s="71">
        <f>[2]geral!E312</f>
        <v>591.84683853579327</v>
      </c>
      <c r="F373" s="71">
        <f>[2]geral!F312</f>
        <v>638.02817120706663</v>
      </c>
      <c r="G373" s="72">
        <f>[2]geral!G312</f>
        <v>679.6945789643147</v>
      </c>
      <c r="I373" s="158"/>
    </row>
    <row r="374" spans="1:9" ht="15" x14ac:dyDescent="0.25">
      <c r="A374" s="1">
        <f t="shared" si="10"/>
        <v>373</v>
      </c>
      <c r="B374" s="70" t="s">
        <v>426</v>
      </c>
      <c r="C374" s="71">
        <f>[2]geral!C313</f>
        <v>548.60074896243987</v>
      </c>
      <c r="D374" s="71">
        <f>[2]geral!D313</f>
        <v>581.8151990609415</v>
      </c>
      <c r="E374" s="71">
        <f>[2]geral!E313</f>
        <v>604.50622952759568</v>
      </c>
      <c r="F374" s="71">
        <f>[2]geral!F313</f>
        <v>650.37468331281048</v>
      </c>
      <c r="G374" s="72">
        <f>[2]geral!G313</f>
        <v>690.12335895921922</v>
      </c>
      <c r="I374" s="158"/>
    </row>
    <row r="375" spans="1:9" ht="15" x14ac:dyDescent="0.25">
      <c r="A375" s="1">
        <f t="shared" si="10"/>
        <v>374</v>
      </c>
      <c r="B375" s="70" t="s">
        <v>427</v>
      </c>
      <c r="C375" s="71">
        <f>[2]geral!C314</f>
        <v>545.22883414078638</v>
      </c>
      <c r="D375" s="71">
        <f>[2]geral!D314</f>
        <v>578.15998152432689</v>
      </c>
      <c r="E375" s="71">
        <f>[2]geral!E314</f>
        <v>600.79907509387533</v>
      </c>
      <c r="F375" s="71">
        <f>[2]geral!F314</f>
        <v>647.08190197831004</v>
      </c>
      <c r="G375" s="72">
        <f>[2]geral!G314</f>
        <v>686.98987387828845</v>
      </c>
      <c r="I375" s="158"/>
    </row>
    <row r="376" spans="1:9" ht="15.75" thickBot="1" x14ac:dyDescent="0.3">
      <c r="A376" s="1">
        <f t="shared" si="10"/>
        <v>375</v>
      </c>
      <c r="B376" s="73" t="s">
        <v>428</v>
      </c>
      <c r="C376" s="74">
        <f>[2]geral!C315</f>
        <v>545.17637149137795</v>
      </c>
      <c r="D376" s="74">
        <f>[2]geral!D315</f>
        <v>578.30940181481446</v>
      </c>
      <c r="E376" s="74">
        <f>[2]geral!E315</f>
        <v>601.0939838458429</v>
      </c>
      <c r="F376" s="74">
        <f>[2]geral!F315</f>
        <v>647.75854531971788</v>
      </c>
      <c r="G376" s="75">
        <f>[2]geral!G315</f>
        <v>688.05309445499211</v>
      </c>
      <c r="I376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27"/>
  <sheetViews>
    <sheetView showGridLines="0" workbookViewId="0">
      <pane ySplit="2775" topLeftCell="A298" activePane="bottomLeft"/>
      <selection activeCell="D1" sqref="D1:E1"/>
      <selection pane="bottomLeft" activeCell="G312" sqref="G312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71" t="s">
        <v>357</v>
      </c>
      <c r="E1" s="172"/>
    </row>
    <row r="2" spans="1:6" ht="27" customHeight="1" thickBot="1" x14ac:dyDescent="0.25">
      <c r="B2" s="173" t="s">
        <v>316</v>
      </c>
      <c r="C2" s="174"/>
      <c r="D2" s="174"/>
      <c r="E2" s="174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75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76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[3]geral!C5</f>
        <v>100</v>
      </c>
      <c r="D6" s="130">
        <f>[3]geral!D5</f>
        <v>100</v>
      </c>
      <c r="E6" s="131">
        <f>[3]geral!E5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[3]geral!C6</f>
        <v>100.02605367056137</v>
      </c>
      <c r="D7" s="135">
        <f>[3]geral!D6</f>
        <v>100.24306655771061</v>
      </c>
      <c r="E7" s="136">
        <f>[3]geral!E6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[3]geral!C7</f>
        <v>101.62935647433714</v>
      </c>
      <c r="D8" s="138">
        <f>[3]geral!D7</f>
        <v>101.88783082901122</v>
      </c>
      <c r="E8" s="139">
        <f>[3]geral!E7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[3]geral!C8</f>
        <v>103.72033054759471</v>
      </c>
      <c r="D9" s="138">
        <f>[3]geral!D8</f>
        <v>103.98078815269416</v>
      </c>
      <c r="E9" s="139">
        <f>[3]geral!E8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[3]geral!C9</f>
        <v>104.1144758201896</v>
      </c>
      <c r="D10" s="138">
        <f>[3]geral!D9</f>
        <v>104.72499708153362</v>
      </c>
      <c r="E10" s="139">
        <f>[3]geral!E9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[3]geral!C10</f>
        <v>103.90404232719402</v>
      </c>
      <c r="D11" s="138">
        <f>[3]geral!D10</f>
        <v>104.52904290979438</v>
      </c>
      <c r="E11" s="139">
        <f>[3]geral!E10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[3]geral!C11</f>
        <v>103.65352626410406</v>
      </c>
      <c r="D12" s="138">
        <f>[3]geral!D11</f>
        <v>104.21218084485434</v>
      </c>
      <c r="E12" s="139">
        <f>[3]geral!E11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[3]geral!C12</f>
        <v>103.94746511146295</v>
      </c>
      <c r="D13" s="138">
        <f>[3]geral!D12</f>
        <v>104.5019428647666</v>
      </c>
      <c r="E13" s="139">
        <f>[3]geral!E12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[3]geral!C13</f>
        <v>104.54202323452979</v>
      </c>
      <c r="D14" s="138">
        <f>[3]geral!D13</f>
        <v>105.69851408368494</v>
      </c>
      <c r="E14" s="139">
        <f>[3]geral!E13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[3]geral!C14</f>
        <v>104.15789860445852</v>
      </c>
      <c r="D15" s="138">
        <f>[3]geral!D14</f>
        <v>105.20508480229476</v>
      </c>
      <c r="E15" s="139">
        <f>[3]geral!E14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[3]geral!C15</f>
        <v>104.44181680929383</v>
      </c>
      <c r="D16" s="138">
        <f>[3]geral!D15</f>
        <v>105.42542901455899</v>
      </c>
      <c r="E16" s="139">
        <f>[3]geral!E15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[3]geral!C16</f>
        <v>104.7557969416999</v>
      </c>
      <c r="D17" s="138">
        <f>[3]geral!D16</f>
        <v>105.72561412871271</v>
      </c>
      <c r="E17" s="139">
        <f>[3]geral!E16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[3]geral!C17</f>
        <v>104.57876559044966</v>
      </c>
      <c r="D18" s="138">
        <f>[3]geral!D17</f>
        <v>105.49630605540084</v>
      </c>
      <c r="E18" s="139">
        <f>[3]geral!E17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[3]geral!C18</f>
        <v>105.15328242846932</v>
      </c>
      <c r="D19" s="138">
        <f>[3]geral!D18</f>
        <v>106.16129946800528</v>
      </c>
      <c r="E19" s="139">
        <f>[3]geral!E18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[3]geral!C19</f>
        <v>109.57906620972537</v>
      </c>
      <c r="D20" s="138">
        <f>[3]geral!D19</f>
        <v>110.62655304104199</v>
      </c>
      <c r="E20" s="139">
        <f>[3]geral!E19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[3]geral!C20</f>
        <v>109.95317019727305</v>
      </c>
      <c r="D21" s="138">
        <f>[3]geral!D20</f>
        <v>111.09767690075546</v>
      </c>
      <c r="E21" s="139">
        <f>[3]geral!E20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[3]geral!C21</f>
        <v>109.75275734680108</v>
      </c>
      <c r="D22" s="138">
        <f>[3]geral!D21</f>
        <v>111.05389990494139</v>
      </c>
      <c r="E22" s="139">
        <f>[3]geral!E21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[3]geral!C22</f>
        <v>109.74941713262655</v>
      </c>
      <c r="D23" s="138">
        <f>[3]geral!D22</f>
        <v>111.01429214682388</v>
      </c>
      <c r="E23" s="139">
        <f>[3]geral!E22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[3]geral!C23</f>
        <v>111.23581244029367</v>
      </c>
      <c r="D24" s="138">
        <f>[3]geral!D23</f>
        <v>112.67781798775911</v>
      </c>
      <c r="E24" s="139">
        <f>[3]geral!E23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[3]geral!C24</f>
        <v>110.83498673934974</v>
      </c>
      <c r="D25" s="138">
        <f>[3]geral!D24</f>
        <v>112.34427897203277</v>
      </c>
      <c r="E25" s="139">
        <f>[3]geral!E24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[3]geral!C25</f>
        <v>110.75148138498641</v>
      </c>
      <c r="D26" s="138">
        <f>[3]geral!D25</f>
        <v>112.33802511548789</v>
      </c>
      <c r="E26" s="139">
        <f>[3]geral!E25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[3]geral!C26</f>
        <v>110.49762510772193</v>
      </c>
      <c r="D27" s="138">
        <f>[3]geral!D26</f>
        <v>112.0107399563064</v>
      </c>
      <c r="E27" s="139">
        <f>[3]geral!E26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[3]geral!C27</f>
        <v>111.13894622923223</v>
      </c>
      <c r="D28" s="138">
        <f>[3]geral!D27</f>
        <v>112.73201807781466</v>
      </c>
      <c r="E28" s="139">
        <f>[3]geral!E27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[3]geral!C29</f>
        <v>111.44979167746894</v>
      </c>
      <c r="D29" s="138">
        <f>[3]geral!D29</f>
        <v>113.12210148295421</v>
      </c>
      <c r="E29" s="139">
        <f>[3]geral!E29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[3]geral!C30</f>
        <v>111.376258345628</v>
      </c>
      <c r="D30" s="138">
        <f>[3]geral!D30</f>
        <v>113.1471335731236</v>
      </c>
      <c r="E30" s="139">
        <f>[3]geral!E30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[3]geral!C31</f>
        <v>111.65033712794424</v>
      </c>
      <c r="D31" s="138">
        <f>[3]geral!D31</f>
        <v>113.71661362447706</v>
      </c>
      <c r="E31" s="139">
        <f>[3]geral!E31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[3]geral!C32</f>
        <v>116.60046733050936</v>
      </c>
      <c r="D32" s="138">
        <f>[3]geral!D32</f>
        <v>118.78978389880527</v>
      </c>
      <c r="E32" s="139">
        <f>[3]geral!E32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[3]geral!C33</f>
        <v>116.6405764206044</v>
      </c>
      <c r="D33" s="138">
        <f>[3]geral!D33</f>
        <v>118.83984807914403</v>
      </c>
      <c r="E33" s="139">
        <f>[3]geral!E33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[3]geral!C34</f>
        <v>117.268952165427</v>
      </c>
      <c r="D34" s="138">
        <f>[3]geral!D34</f>
        <v>119.87242179863107</v>
      </c>
      <c r="E34" s="139">
        <f>[3]geral!E34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[3]geral!C35</f>
        <v>117.37925216318841</v>
      </c>
      <c r="D35" s="138">
        <f>[3]geral!D35</f>
        <v>120.04973243733086</v>
      </c>
      <c r="E35" s="139">
        <f>[3]geral!E35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[3]geral!C36</f>
        <v>117.56642791696535</v>
      </c>
      <c r="D36" s="138">
        <f>[3]geral!D36</f>
        <v>120.30631136156704</v>
      </c>
      <c r="E36" s="139">
        <f>[3]geral!E36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[3]geral!C37</f>
        <v>118.63600365283358</v>
      </c>
      <c r="D37" s="138">
        <f>[3]geral!D37</f>
        <v>121.52245374229621</v>
      </c>
      <c r="E37" s="139">
        <f>[3]geral!E37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[3]geral!C38</f>
        <v>119.96628847431968</v>
      </c>
      <c r="D38" s="138">
        <f>[3]geral!D38</f>
        <v>123.94639447369809</v>
      </c>
      <c r="E38" s="139">
        <f>[3]geral!E38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[3]geral!C39</f>
        <v>120.30721574012767</v>
      </c>
      <c r="D39" s="138">
        <f>[3]geral!D39</f>
        <v>124.71821725392071</v>
      </c>
      <c r="E39" s="139">
        <f>[3]geral!E39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[3]geral!C40</f>
        <v>121.77788237694647</v>
      </c>
      <c r="D40" s="138">
        <f>[3]geral!D40</f>
        <v>126.97110536916516</v>
      </c>
      <c r="E40" s="139">
        <f>[3]geral!E40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[3]geral!C41</f>
        <v>122.99452477649659</v>
      </c>
      <c r="D41" s="138">
        <f>[3]geral!D41</f>
        <v>128.41253656141876</v>
      </c>
      <c r="E41" s="139">
        <f>[3]geral!E41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[3]geral!C42</f>
        <v>124.10420960245987</v>
      </c>
      <c r="D42" s="138">
        <f>[3]geral!D42</f>
        <v>129.70377521265607</v>
      </c>
      <c r="E42" s="139">
        <f>[3]geral!E42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[3]geral!C43</f>
        <v>124.00727930139681</v>
      </c>
      <c r="D43" s="138">
        <f>[3]geral!D43</f>
        <v>129.58070076932327</v>
      </c>
      <c r="E43" s="139">
        <f>[3]geral!E43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[3]geral!C44</f>
        <v>128.59642769310639</v>
      </c>
      <c r="D44" s="138">
        <f>[3]geral!D44</f>
        <v>133.74437176749726</v>
      </c>
      <c r="E44" s="139">
        <f>[3]geral!E44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[3]geral!C45</f>
        <v>128.24547315477463</v>
      </c>
      <c r="D45" s="138">
        <f>[3]geral!D45</f>
        <v>133.27293406930724</v>
      </c>
      <c r="E45" s="139">
        <f>[3]geral!E45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[3]geral!C46</f>
        <v>132.77111548716704</v>
      </c>
      <c r="D46" s="138">
        <f>[3]geral!D46</f>
        <v>137.88301067550188</v>
      </c>
      <c r="E46" s="139">
        <f>[3]geral!E46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[3]geral!C47</f>
        <v>133.84737607138447</v>
      </c>
      <c r="D47" s="138">
        <f>[3]geral!D47</f>
        <v>139.08455100363224</v>
      </c>
      <c r="E47" s="139">
        <f>[3]geral!E47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[3]geral!C48</f>
        <v>134.18830333719245</v>
      </c>
      <c r="D48" s="138">
        <f>[3]geral!D48</f>
        <v>139.33069989029786</v>
      </c>
      <c r="E48" s="139">
        <f>[3]geral!E48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[3]geral!C49</f>
        <v>136.07008814748562</v>
      </c>
      <c r="D49" s="138">
        <f>[3]geral!D49</f>
        <v>141.52726580266116</v>
      </c>
      <c r="E49" s="139">
        <f>[3]geral!E49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[3]geral!C50</f>
        <v>136.24723662873879</v>
      </c>
      <c r="D50" s="138">
        <f>[3]geral!D50</f>
        <v>141.72960853153035</v>
      </c>
      <c r="E50" s="139">
        <f>[3]geral!E50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[3]geral!C51</f>
        <v>134.99716998744282</v>
      </c>
      <c r="D51" s="138">
        <f>[3]geral!D51</f>
        <v>140.18596297108508</v>
      </c>
      <c r="E51" s="139">
        <f>[3]geral!E51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[3]geral!C52</f>
        <v>136.29068814300845</v>
      </c>
      <c r="D52" s="138">
        <f>[3]geral!D52</f>
        <v>141.63573819339513</v>
      </c>
      <c r="E52" s="139">
        <f>[3]geral!E52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[3]geral!C53</f>
        <v>137.2633335778136</v>
      </c>
      <c r="D53" s="138">
        <f>[3]geral!D53</f>
        <v>142.88734270186427</v>
      </c>
      <c r="E53" s="139">
        <f>[3]geral!E53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[3]geral!C54</f>
        <v>138.46994870483991</v>
      </c>
      <c r="D54" s="138">
        <f>[3]geral!D54</f>
        <v>144.22655952592623</v>
      </c>
      <c r="E54" s="139">
        <f>[3]geral!E54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[3]geral!C55</f>
        <v>137.94184568525503</v>
      </c>
      <c r="D55" s="138">
        <f>[3]geral!D55</f>
        <v>143.60701529423403</v>
      </c>
      <c r="E55" s="139">
        <f>[3]geral!E55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[3]geral!C56</f>
        <v>143.20616376023142</v>
      </c>
      <c r="D56" s="138">
        <f>[3]geral!D56</f>
        <v>148.85123818471968</v>
      </c>
      <c r="E56" s="139">
        <f>[3]geral!E56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[3]geral!C57</f>
        <v>144.67014554870104</v>
      </c>
      <c r="D57" s="138">
        <f>[3]geral!D57</f>
        <v>151.07700820228064</v>
      </c>
      <c r="E57" s="139">
        <f>[3]geral!E57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[3]geral!C58</f>
        <v>145.24170008255561</v>
      </c>
      <c r="D58" s="138">
        <f>[3]geral!D58</f>
        <v>151.73618657674103</v>
      </c>
      <c r="E58" s="139">
        <f>[3]geral!E58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[3]geral!C60</f>
        <v>147.20145316091038</v>
      </c>
      <c r="D59" s="138">
        <f>[3]geral!D60</f>
        <v>153.64045921359539</v>
      </c>
      <c r="E59" s="139">
        <f>[3]geral!E60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[3]geral!C61</f>
        <v>147.2774435863976</v>
      </c>
      <c r="D60" s="138">
        <f>[3]geral!D61</f>
        <v>153.6774929093724</v>
      </c>
      <c r="E60" s="139">
        <f>[3]geral!E61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[3]geral!C62</f>
        <v>149.28519061769163</v>
      </c>
      <c r="D61" s="138">
        <f>[3]geral!D62</f>
        <v>156.02049139553185</v>
      </c>
      <c r="E61" s="139">
        <f>[3]geral!E62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[3]geral!C63</f>
        <v>150.33705808627795</v>
      </c>
      <c r="D62" s="138">
        <f>[3]geral!D63</f>
        <v>157.10187531222081</v>
      </c>
      <c r="E62" s="139">
        <f>[3]geral!E63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[3]geral!C64</f>
        <v>151.42972041486269</v>
      </c>
      <c r="D63" s="138">
        <f>[3]geral!D64</f>
        <v>158.65482162180382</v>
      </c>
      <c r="E63" s="139">
        <f>[3]geral!E64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[3]geral!C65</f>
        <v>152.48198783305685</v>
      </c>
      <c r="D64" s="138">
        <f>[3]geral!D65</f>
        <v>159.72632988628561</v>
      </c>
      <c r="E64" s="139">
        <f>[3]geral!E65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[3]geral!C66</f>
        <v>153.37427540811996</v>
      </c>
      <c r="D65" s="138">
        <f>[3]geral!D66</f>
        <v>160.62674247627754</v>
      </c>
      <c r="E65" s="139">
        <f>[3]geral!E66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[3]geral!C67</f>
        <v>153.99659699789956</v>
      </c>
      <c r="D66" s="138">
        <f>[3]geral!D67</f>
        <v>161.24718032619521</v>
      </c>
      <c r="E66" s="139">
        <f>[3]geral!E67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[3]geral!C68</f>
        <v>154.49253451160567</v>
      </c>
      <c r="D67" s="138">
        <f>[3]geral!D68</f>
        <v>161.78540337148789</v>
      </c>
      <c r="E67" s="139">
        <f>[3]geral!E68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[3]geral!C69</f>
        <v>162.76349240147832</v>
      </c>
      <c r="D68" s="138">
        <f>[3]geral!D69</f>
        <v>169.91800296412137</v>
      </c>
      <c r="E68" s="139">
        <f>[3]geral!E69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[3]geral!C70</f>
        <v>163.47940219948953</v>
      </c>
      <c r="D69" s="138">
        <f>[3]geral!D70</f>
        <v>170.56485818369333</v>
      </c>
      <c r="E69" s="139">
        <f>[3]geral!E70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[3]geral!C71</f>
        <v>163.91534727202151</v>
      </c>
      <c r="D70" s="138">
        <f>[3]geral!D71</f>
        <v>170.96975992418876</v>
      </c>
      <c r="E70" s="139">
        <f>[3]geral!E71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[3]geral!C72</f>
        <v>165.3711638445136</v>
      </c>
      <c r="D71" s="138">
        <f>[3]geral!D72</f>
        <v>172.3202553635241</v>
      </c>
      <c r="E71" s="139">
        <f>[3]geral!E72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[3]geral!C73</f>
        <v>180.59324591842818</v>
      </c>
      <c r="D72" s="138">
        <f>[3]geral!D73</f>
        <v>187.73367954591964</v>
      </c>
      <c r="E72" s="139">
        <f>[3]geral!E73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[3]geral!C75</f>
        <v>173.15009409770639</v>
      </c>
      <c r="D73" s="138">
        <f>[3]geral!D75</f>
        <v>178.84451806001027</v>
      </c>
      <c r="E73" s="139">
        <f>[3]geral!E75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[3]geral!C76</f>
        <v>175.2142808317586</v>
      </c>
      <c r="D74" s="138">
        <f>[3]geral!D76</f>
        <v>180.97964611694891</v>
      </c>
      <c r="E74" s="139">
        <f>[3]geral!E76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[3]geral!C77</f>
        <v>175.57844458432371</v>
      </c>
      <c r="D75" s="138">
        <f>[3]geral!D77</f>
        <v>181.32690077807086</v>
      </c>
      <c r="E75" s="139">
        <f>[3]geral!E77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[3]geral!C78</f>
        <v>175.55002204753814</v>
      </c>
      <c r="D76" s="138">
        <f>[3]geral!D78</f>
        <v>181.42312797332158</v>
      </c>
      <c r="E76" s="139">
        <f>[3]geral!E78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[3]geral!C79</f>
        <v>176.90009254485287</v>
      </c>
      <c r="D77" s="138">
        <f>[3]geral!D79</f>
        <v>182.78983306528755</v>
      </c>
      <c r="E77" s="139">
        <f>[3]geral!E79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[3]geral!C80</f>
        <v>176.14334250293692</v>
      </c>
      <c r="D78" s="138">
        <f>[3]geral!D80</f>
        <v>181.88752878518346</v>
      </c>
      <c r="E78" s="139">
        <f>[3]geral!E80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[3]geral!C81</f>
        <v>174.98867694602311</v>
      </c>
      <c r="D79" s="138">
        <f>[3]geral!D81</f>
        <v>180.81926745819783</v>
      </c>
      <c r="E79" s="139">
        <f>[3]geral!E81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[3]geral!C82</f>
        <v>177.23228094353422</v>
      </c>
      <c r="D80" s="138">
        <f>[3]geral!D82</f>
        <v>183.68098056913067</v>
      </c>
      <c r="E80" s="139">
        <f>[3]geral!E82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[3]geral!C83</f>
        <v>177.59466828755023</v>
      </c>
      <c r="D81" s="138">
        <f>[3]geral!D83</f>
        <v>183.81904567535989</v>
      </c>
      <c r="E81" s="139">
        <f>[3]geral!E83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[3]geral!C84</f>
        <v>178.12048521808333</v>
      </c>
      <c r="D82" s="138">
        <f>[3]geral!D84</f>
        <v>184.08262451452475</v>
      </c>
      <c r="E82" s="139">
        <f>[3]geral!E84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[3]geral!C85</f>
        <v>178.15601338906532</v>
      </c>
      <c r="D83" s="138">
        <f>[3]geral!D85</f>
        <v>184.04218120057882</v>
      </c>
      <c r="E83" s="139">
        <f>[3]geral!E85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[3]geral!C86</f>
        <v>179.30712612888101</v>
      </c>
      <c r="D84" s="138">
        <f>[3]geral!D86</f>
        <v>185.28755635070701</v>
      </c>
      <c r="E84" s="139">
        <f>[3]geral!E86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[3]geral!C87</f>
        <v>179.18633034754231</v>
      </c>
      <c r="D85" s="138">
        <f>[3]geral!D87</f>
        <v>185.04071267593355</v>
      </c>
      <c r="E85" s="139">
        <f>[3]geral!E87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[3]geral!C88</f>
        <v>179.88801172443615</v>
      </c>
      <c r="D86" s="138">
        <f>[3]geral!D88</f>
        <v>185.35449700827272</v>
      </c>
      <c r="E86" s="139">
        <f>[3]geral!E88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[3]geral!C89</f>
        <v>180.54883570470071</v>
      </c>
      <c r="D87" s="138">
        <f>[3]geral!D89</f>
        <v>185.86213032814578</v>
      </c>
      <c r="E87" s="139">
        <f>[3]geral!E89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[3]geral!C90</f>
        <v>180.7016068399231</v>
      </c>
      <c r="D88" s="138">
        <f>[3]geral!D90</f>
        <v>186.07410907710377</v>
      </c>
      <c r="E88" s="139">
        <f>[3]geral!E90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[3]geral!C91</f>
        <v>181.71948893855645</v>
      </c>
      <c r="D89" s="138">
        <f>[3]geral!D91</f>
        <v>187.16747315067659</v>
      </c>
      <c r="E89" s="139">
        <f>[3]geral!E91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[3]geral!C92</f>
        <v>181.77455760357853</v>
      </c>
      <c r="D90" s="138">
        <f>[3]geral!D92</f>
        <v>187.15771097144824</v>
      </c>
      <c r="E90" s="139">
        <f>[3]geral!E92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[3]geral!C93</f>
        <v>181.73014738985103</v>
      </c>
      <c r="D91" s="138">
        <f>[3]geral!D93</f>
        <v>187.11308386640439</v>
      </c>
      <c r="E91" s="139">
        <f>[3]geral!E93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[3]geral!C94</f>
        <v>184.91169510128603</v>
      </c>
      <c r="D92" s="138">
        <f>[3]geral!D94</f>
        <v>190.9621716764311</v>
      </c>
      <c r="E92" s="139">
        <f>[3]geral!E94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[3]geral!C95</f>
        <v>184.99518630309367</v>
      </c>
      <c r="D93" s="138">
        <f>[3]geral!D95</f>
        <v>191.05979346871436</v>
      </c>
      <c r="E93" s="139">
        <f>[3]geral!E95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[3]geral!C96</f>
        <v>186.61970249696432</v>
      </c>
      <c r="D94" s="138">
        <f>[3]geral!D96</f>
        <v>192.99678214560251</v>
      </c>
      <c r="E94" s="139">
        <f>[3]geral!E96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[3]geral!C97</f>
        <v>186.76396091541855</v>
      </c>
      <c r="D95" s="138">
        <f>[3]geral!D97</f>
        <v>193.16330282096101</v>
      </c>
      <c r="E95" s="139">
        <f>[3]geral!E97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[3]geral!C98</f>
        <v>186.77536170664203</v>
      </c>
      <c r="D96" s="138">
        <f>[3]geral!D98</f>
        <v>193.17573474668188</v>
      </c>
      <c r="E96" s="139">
        <f>[3]geral!E98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[3]geral!C99</f>
        <v>186.8740926536486</v>
      </c>
      <c r="D97" s="138">
        <f>[3]geral!D99</f>
        <v>193.31419904327458</v>
      </c>
      <c r="E97" s="139">
        <f>[3]geral!E99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[3]geral!C100</f>
        <v>186.97842336261812</v>
      </c>
      <c r="D98" s="138">
        <f>[3]geral!D100</f>
        <v>193.47436616666695</v>
      </c>
      <c r="E98" s="139">
        <f>[3]geral!E100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[3]geral!C101</f>
        <v>187.06128385518767</v>
      </c>
      <c r="D99" s="138">
        <f>[3]geral!D101</f>
        <v>193.62069577832295</v>
      </c>
      <c r="E99" s="139">
        <f>[3]geral!E101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[3]geral!C102</f>
        <v>187.4594468239423</v>
      </c>
      <c r="D100" s="138">
        <f>[3]geral!D102</f>
        <v>194.24441490505112</v>
      </c>
      <c r="E100" s="139">
        <f>[3]geral!E102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[3]geral!C103</f>
        <v>187.56692380560307</v>
      </c>
      <c r="D101" s="138">
        <f>[3]geral!D103</f>
        <v>194.39912599249064</v>
      </c>
      <c r="E101" s="139">
        <f>[3]geral!E103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[3]geral!C104</f>
        <v>187.76101007167711</v>
      </c>
      <c r="D102" s="138">
        <f>[3]geral!D104</f>
        <v>194.6716373206184</v>
      </c>
      <c r="E102" s="139">
        <f>[3]geral!E104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[3]geral!C105</f>
        <v>187.8111582042271</v>
      </c>
      <c r="D103" s="138">
        <f>[3]geral!D105</f>
        <v>194.75046202249871</v>
      </c>
      <c r="E103" s="139">
        <f>[3]geral!E105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[3]geral!C106</f>
        <v>193.86453188260995</v>
      </c>
      <c r="D104" s="138">
        <f>[3]geral!D106</f>
        <v>202.10240213404802</v>
      </c>
      <c r="E104" s="139">
        <f>[3]geral!E106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[3]geral!C107</f>
        <v>196.86256509385194</v>
      </c>
      <c r="D105" s="138">
        <f>[3]geral!D107</f>
        <v>204.8254795500338</v>
      </c>
      <c r="E105" s="139">
        <f>[3]geral!E107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[3]geral!C108</f>
        <v>199.47566985116728</v>
      </c>
      <c r="D106" s="138">
        <f>[3]geral!D108</f>
        <v>207.15566257978392</v>
      </c>
      <c r="E106" s="139">
        <f>[3]geral!E108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[3]geral!C109</f>
        <v>201.05686631229463</v>
      </c>
      <c r="D107" s="138">
        <f>[3]geral!D109</f>
        <v>208.52957910565473</v>
      </c>
      <c r="E107" s="139">
        <f>[3]geral!E109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[3]geral!C110</f>
        <v>201.16421106060474</v>
      </c>
      <c r="D108" s="138">
        <f>[3]geral!D110</f>
        <v>208.68389758943485</v>
      </c>
      <c r="E108" s="139">
        <f>[3]geral!E110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[3]geral!C111</f>
        <v>201.90781043674221</v>
      </c>
      <c r="D109" s="138">
        <f>[3]geral!D111</f>
        <v>209.42135156610576</v>
      </c>
      <c r="E109" s="139">
        <f>[3]geral!E111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[3]geral!C112</f>
        <v>203.466990353944</v>
      </c>
      <c r="D110" s="138">
        <f>[3]geral!D112</f>
        <v>210.71188705325415</v>
      </c>
      <c r="E110" s="139">
        <f>[3]geral!E112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[3]geral!C113</f>
        <v>203.24247164973272</v>
      </c>
      <c r="D111" s="138">
        <f>[3]geral!D113</f>
        <v>210.54611781269557</v>
      </c>
      <c r="E111" s="139">
        <f>[3]geral!E113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[3]geral!C114</f>
        <v>202.11985733086993</v>
      </c>
      <c r="D112" s="138">
        <f>[3]geral!D114</f>
        <v>209.59462569799214</v>
      </c>
      <c r="E112" s="139">
        <f>[3]geral!E114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[3]geral!C115</f>
        <v>201.73327598671548</v>
      </c>
      <c r="D113" s="138">
        <f>[3]geral!D115</f>
        <v>209.29134212652417</v>
      </c>
      <c r="E113" s="139">
        <f>[3]geral!E115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[3]geral!C116</f>
        <v>201.37622367132624</v>
      </c>
      <c r="D114" s="138">
        <f>[3]geral!D116</f>
        <v>209.01865676560024</v>
      </c>
      <c r="E114" s="139">
        <f>[3]geral!E116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[3]geral!C117</f>
        <v>199.89260354007646</v>
      </c>
      <c r="D115" s="138">
        <f>[3]geral!D117</f>
        <v>207.89502847248997</v>
      </c>
      <c r="E115" s="139">
        <f>[3]geral!E117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[3]geral!C118</f>
        <v>204.22457790353749</v>
      </c>
      <c r="D116" s="138">
        <f>[3]geral!D118</f>
        <v>213.16584161589333</v>
      </c>
      <c r="E116" s="139">
        <f>[3]geral!E118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[3]geral!C119</f>
        <v>203.96644696188636</v>
      </c>
      <c r="D117" s="138">
        <f>[3]geral!D119</f>
        <v>212.69523733902005</v>
      </c>
      <c r="E117" s="139">
        <f>[3]geral!E119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[3]geral!C120</f>
        <v>203.24899732876113</v>
      </c>
      <c r="D118" s="138">
        <f>[3]geral!D120</f>
        <v>212.07080902438918</v>
      </c>
      <c r="E118" s="139">
        <f>[3]geral!E120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[3]geral!C121</f>
        <v>202.1066114073835</v>
      </c>
      <c r="D119" s="138">
        <f>[3]geral!D121</f>
        <v>211.21490427426596</v>
      </c>
      <c r="E119" s="139">
        <f>[3]geral!E121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[3]geral!C122</f>
        <v>202.24035651084586</v>
      </c>
      <c r="D120" s="138">
        <f>[3]geral!D122</f>
        <v>211.32881575491194</v>
      </c>
      <c r="E120" s="139">
        <f>[3]geral!E122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[3]geral!C123</f>
        <v>202.72666392642728</v>
      </c>
      <c r="D121" s="138">
        <f>[3]geral!D123</f>
        <v>211.79966220200834</v>
      </c>
      <c r="E121" s="139">
        <f>[3]geral!E123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[3]geral!C124</f>
        <v>202.7728950082039</v>
      </c>
      <c r="D122" s="138">
        <f>[3]geral!D124</f>
        <v>211.91696463881019</v>
      </c>
      <c r="E122" s="139">
        <f>[3]geral!E124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[3]geral!C125</f>
        <v>202.83227570133434</v>
      </c>
      <c r="D123" s="138">
        <f>[3]geral!D125</f>
        <v>212.03995992786278</v>
      </c>
      <c r="E123" s="139">
        <f>[3]geral!E125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[3]geral!C126</f>
        <v>202.49771809957525</v>
      </c>
      <c r="D124" s="138">
        <f>[3]geral!D126</f>
        <v>211.79027592255557</v>
      </c>
      <c r="E124" s="139">
        <f>[3]geral!E126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[3]geral!C127</f>
        <v>203.96726071308805</v>
      </c>
      <c r="D125" s="138">
        <f>[3]geral!D127</f>
        <v>213.42086386942458</v>
      </c>
      <c r="E125" s="139">
        <f>[3]geral!E127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[3]geral!C128</f>
        <v>204.00858587264412</v>
      </c>
      <c r="D126" s="138">
        <f>[3]geral!D128</f>
        <v>212.87769642701514</v>
      </c>
      <c r="E126" s="139">
        <f>[3]geral!E128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[3]geral!C129</f>
        <v>204.49909964371281</v>
      </c>
      <c r="D127" s="138">
        <f>[3]geral!D129</f>
        <v>213.20153156483153</v>
      </c>
      <c r="E127" s="139">
        <f>[3]geral!E129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[3]geral!C130</f>
        <v>210.5637796369289</v>
      </c>
      <c r="D128" s="138">
        <f>[3]geral!D130</f>
        <v>220.36371298044264</v>
      </c>
      <c r="E128" s="139">
        <f>[3]geral!E130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[3]geral!C131</f>
        <v>212.83135780208517</v>
      </c>
      <c r="D129" s="138">
        <f>[3]geral!D131</f>
        <v>222.1347196884042</v>
      </c>
      <c r="E129" s="139">
        <f>[3]geral!E131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[3]geral!C132</f>
        <v>213.47857073987836</v>
      </c>
      <c r="D130" s="138">
        <f>[3]geral!D132</f>
        <v>222.86572634551763</v>
      </c>
      <c r="E130" s="139">
        <f>[3]geral!E132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[3]geral!C133</f>
        <v>214.12436158470487</v>
      </c>
      <c r="D131" s="138">
        <f>[3]geral!D133</f>
        <v>223.44232364544368</v>
      </c>
      <c r="E131" s="139">
        <f>[3]geral!E133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[3]geral!C134</f>
        <v>216.0288338503895</v>
      </c>
      <c r="D132" s="138">
        <f>[3]geral!D134</f>
        <v>224.97202954752711</v>
      </c>
      <c r="E132" s="139">
        <f>[3]geral!E134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[3]geral!C135</f>
        <v>217.68942530004611</v>
      </c>
      <c r="D133" s="138">
        <f>[3]geral!D135</f>
        <v>226.27273364592236</v>
      </c>
      <c r="E133" s="139">
        <f>[3]geral!E135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[3]geral!C136</f>
        <v>219.58256951362944</v>
      </c>
      <c r="D134" s="138">
        <f>[3]geral!D136</f>
        <v>227.92394225528224</v>
      </c>
      <c r="E134" s="139">
        <f>[3]geral!E136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[3]geral!C137</f>
        <v>221.9848453948531</v>
      </c>
      <c r="D135" s="138">
        <f>[3]geral!D137</f>
        <v>229.96002302120203</v>
      </c>
      <c r="E135" s="139">
        <f>[3]geral!E137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[3]geral!C138</f>
        <v>222.58910242038161</v>
      </c>
      <c r="D136" s="138">
        <f>[3]geral!D138</f>
        <v>230.66687138419394</v>
      </c>
      <c r="E136" s="139">
        <f>[3]geral!E138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[3]geral!C139</f>
        <v>224.09409591219796</v>
      </c>
      <c r="D137" s="138">
        <f>[3]geral!D139</f>
        <v>232.01515218851807</v>
      </c>
      <c r="E137" s="139">
        <f>[3]geral!E139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[3]geral!C140</f>
        <v>225.63638919152459</v>
      </c>
      <c r="D138" s="138">
        <f>[3]geral!D140</f>
        <v>233.53496541784997</v>
      </c>
      <c r="E138" s="139">
        <f>[3]geral!E140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[3]geral!C141</f>
        <v>226.40716653505589</v>
      </c>
      <c r="D139" s="138">
        <f>[3]geral!D141</f>
        <v>234.19908056263614</v>
      </c>
      <c r="E139" s="139">
        <f>[3]geral!E141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[3]geral!C142</f>
        <v>232.83057944935226</v>
      </c>
      <c r="D140" s="138">
        <f>[3]geral!D142</f>
        <v>241.9709948558515</v>
      </c>
      <c r="E140" s="139">
        <f>[3]geral!E142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[3]geral!C143</f>
        <v>232.17147393169495</v>
      </c>
      <c r="D141" s="138">
        <f>[3]geral!D143</f>
        <v>241.49023318151876</v>
      </c>
      <c r="E141" s="139">
        <f>[3]geral!E143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[3]geral!C144</f>
        <v>231.94399434025905</v>
      </c>
      <c r="D142" s="138">
        <f>[3]geral!D144</f>
        <v>241.30998244989482</v>
      </c>
      <c r="E142" s="139">
        <f>[3]geral!E144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[3]geral!C145</f>
        <v>231.79750907846704</v>
      </c>
      <c r="D143" s="138">
        <f>[3]geral!D145</f>
        <v>241.21414956184174</v>
      </c>
      <c r="E143" s="139">
        <f>[3]geral!E145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[3]geral!C146</f>
        <v>232.75310567685699</v>
      </c>
      <c r="D144" s="138">
        <f>[3]geral!D146</f>
        <v>242.03143353283977</v>
      </c>
      <c r="E144" s="139">
        <f>[3]geral!E146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[3]geral!C147</f>
        <v>233.90308455605836</v>
      </c>
      <c r="D145" s="138">
        <f>[3]geral!D147</f>
        <v>242.94959193880749</v>
      </c>
      <c r="E145" s="139">
        <f>[3]geral!E147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[3]geral!C148</f>
        <v>234.49786293933343</v>
      </c>
      <c r="D146" s="138">
        <f>[3]geral!D148</f>
        <v>243.4064036822424</v>
      </c>
      <c r="E146" s="139">
        <f>[3]geral!E148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[3]geral!C149</f>
        <v>234.92632979622007</v>
      </c>
      <c r="D147" s="138">
        <f>[3]geral!D149</f>
        <v>243.77007242099867</v>
      </c>
      <c r="E147" s="139">
        <f>[3]geral!E149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[3]geral!C150</f>
        <v>234.53903431818281</v>
      </c>
      <c r="D148" s="138">
        <f>[3]geral!D150</f>
        <v>243.80317660668115</v>
      </c>
      <c r="E148" s="139">
        <f>[3]geral!E150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[3]geral!C151</f>
        <v>234.60340680178865</v>
      </c>
      <c r="D149" s="138">
        <f>[3]geral!D151</f>
        <v>243.88589113236389</v>
      </c>
      <c r="E149" s="139">
        <f>[3]geral!E151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[3]geral!C152</f>
        <v>237.34605360121935</v>
      </c>
      <c r="D150" s="138">
        <f>[3]geral!D152</f>
        <v>247.85277859649918</v>
      </c>
      <c r="E150" s="139">
        <f>[3]geral!E152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[3]geral!C153</f>
        <v>237.47616151650843</v>
      </c>
      <c r="D151" s="138">
        <f>[3]geral!D153</f>
        <v>247.63083533409133</v>
      </c>
      <c r="E151" s="139">
        <f>[3]geral!E153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[3]geral!C154</f>
        <v>245.68518429701811</v>
      </c>
      <c r="D152" s="138">
        <f>[3]geral!D154</f>
        <v>257.09642198389218</v>
      </c>
      <c r="E152" s="139">
        <f>[3]geral!E154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[3]geral!C155</f>
        <v>246.83838797740242</v>
      </c>
      <c r="D153" s="138">
        <f>[3]geral!D155</f>
        <v>258.04561853894438</v>
      </c>
      <c r="E153" s="139">
        <f>[3]geral!E155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[3]geral!C156</f>
        <v>248.6799048685684</v>
      </c>
      <c r="D154" s="138">
        <f>[3]geral!D156</f>
        <v>260.12799857053199</v>
      </c>
      <c r="E154" s="139">
        <f>[3]geral!E156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[3]geral!C157</f>
        <v>251.41372637647316</v>
      </c>
      <c r="D155" s="138">
        <f>[3]geral!D157</f>
        <v>262.29703908100117</v>
      </c>
      <c r="E155" s="139">
        <f>[3]geral!E157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[3]geral!C158</f>
        <v>253.66073810572533</v>
      </c>
      <c r="D156" s="138">
        <f>[3]geral!D158</f>
        <v>264.08790854155865</v>
      </c>
      <c r="E156" s="139">
        <f>[3]geral!E158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[3]geral!C159</f>
        <v>255.18711452589554</v>
      </c>
      <c r="D157" s="138">
        <f>[3]geral!D159</f>
        <v>265.43392184702708</v>
      </c>
      <c r="E157" s="139">
        <f>[3]geral!E159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[3]geral!C160</f>
        <v>255.67714974465503</v>
      </c>
      <c r="D158" s="138">
        <f>[3]geral!D160</f>
        <v>266.09966006771037</v>
      </c>
      <c r="E158" s="139">
        <f>[3]geral!E160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[3]geral!C161</f>
        <v>255.90022797213075</v>
      </c>
      <c r="D159" s="138">
        <f>[3]geral!D161</f>
        <v>266.31813157825405</v>
      </c>
      <c r="E159" s="139">
        <f>[3]geral!E161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[3]geral!C162</f>
        <v>257.00741504209975</v>
      </c>
      <c r="D160" s="138">
        <f>[3]geral!D162</f>
        <v>267.40960318684341</v>
      </c>
      <c r="E160" s="139">
        <f>[3]geral!E162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[3]geral!C163</f>
        <v>258.53997381475602</v>
      </c>
      <c r="D161" s="138">
        <f>[3]geral!D163</f>
        <v>269.09210058290239</v>
      </c>
      <c r="E161" s="139">
        <f>[3]geral!E163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[3]geral!C164</f>
        <v>259.11743175801803</v>
      </c>
      <c r="D162" s="138">
        <f>[3]geral!D164</f>
        <v>269.9918957838143</v>
      </c>
      <c r="E162" s="139">
        <f>[3]geral!E164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[3]geral!C165</f>
        <v>259.3351006062594</v>
      </c>
      <c r="D163" s="138">
        <f>[3]geral!D165</f>
        <v>270.26382397519205</v>
      </c>
      <c r="E163" s="139">
        <f>[3]geral!E165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[3]geral!C166</f>
        <v>266.90945616734263</v>
      </c>
      <c r="D164" s="138">
        <f>[3]geral!D166</f>
        <v>279.54603263474496</v>
      </c>
      <c r="E164" s="139">
        <f>[3]geral!E166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[3]geral!C167</f>
        <v>266.93160982189011</v>
      </c>
      <c r="D165" s="138">
        <f>[3]geral!D167</f>
        <v>279.61550598015242</v>
      </c>
      <c r="E165" s="139">
        <f>[3]geral!E167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[3]geral!C168</f>
        <v>268.47786458435155</v>
      </c>
      <c r="D166" s="138">
        <f>[3]geral!D168</f>
        <v>281.03539702537739</v>
      </c>
      <c r="E166" s="139">
        <f>[3]geral!E168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[3]geral!C169</f>
        <v>269.1130481903117</v>
      </c>
      <c r="D167" s="138">
        <f>[3]geral!D169</f>
        <v>281.64167199982001</v>
      </c>
      <c r="E167" s="139">
        <f>[3]geral!E169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[3]geral!C170</f>
        <v>271.13825193291751</v>
      </c>
      <c r="D168" s="138">
        <f>[3]geral!D170</f>
        <v>283.78404034522919</v>
      </c>
      <c r="E168" s="139">
        <f>[3]geral!E170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[3]geral!C171</f>
        <v>273.77025584294017</v>
      </c>
      <c r="D169" s="138">
        <f>[3]geral!D171</f>
        <v>285.86712827441136</v>
      </c>
      <c r="E169" s="139">
        <f>[3]geral!E171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[3]geral!C172</f>
        <v>274.95921989076857</v>
      </c>
      <c r="D170" s="138">
        <f>[3]geral!D172</f>
        <v>286.89909089119311</v>
      </c>
      <c r="E170" s="139">
        <f>[3]geral!E172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[3]geral!C173</f>
        <v>275.35534751221087</v>
      </c>
      <c r="D171" s="138">
        <f>[3]geral!D173</f>
        <v>287.74218460411811</v>
      </c>
      <c r="E171" s="139">
        <f>[3]geral!E173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[3]geral!C174</f>
        <v>277.20639657795152</v>
      </c>
      <c r="D172" s="138">
        <f>[3]geral!D174</f>
        <v>289.58037951929543</v>
      </c>
      <c r="E172" s="139">
        <f>[3]geral!E174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[3]geral!C175</f>
        <v>271.31186670619917</v>
      </c>
      <c r="D173" s="138">
        <f>[3]geral!D175</f>
        <v>281.80598856666984</v>
      </c>
      <c r="E173" s="139">
        <f>[3]geral!E175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[3]geral!C176</f>
        <v>273.44899625524806</v>
      </c>
      <c r="D174" s="138">
        <f>[3]geral!D176</f>
        <v>283.75784477376232</v>
      </c>
      <c r="E174" s="139">
        <f>[3]geral!E176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[3]geral!C177</f>
        <v>276.60456316253277</v>
      </c>
      <c r="D175" s="138">
        <f>[3]geral!D177</f>
        <v>286.43478589097816</v>
      </c>
      <c r="E175" s="139">
        <f>[3]geral!E177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[3]geral!C178</f>
        <v>282.76362382679224</v>
      </c>
      <c r="D176" s="138">
        <f>[3]geral!D178</f>
        <v>293.83040462948878</v>
      </c>
      <c r="E176" s="139">
        <f>[3]geral!E178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[3]geral!C179</f>
        <v>280.64799764904956</v>
      </c>
      <c r="D177" s="138">
        <f>[3]geral!D179</f>
        <v>292.07015676135416</v>
      </c>
      <c r="E177" s="139">
        <f>[3]geral!E179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[3]geral!C180</f>
        <v>278.90167615134732</v>
      </c>
      <c r="D178" s="138">
        <f>[3]geral!D180</f>
        <v>290.69217364516214</v>
      </c>
      <c r="E178" s="139">
        <f>[3]geral!E180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[3]geral!C181</f>
        <v>277.62545812962969</v>
      </c>
      <c r="D179" s="138">
        <f>[3]geral!D181</f>
        <v>289.80962618024961</v>
      </c>
      <c r="E179" s="139">
        <f>[3]geral!E181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[3]geral!C182</f>
        <v>277.57565345314038</v>
      </c>
      <c r="D180" s="138">
        <f>[3]geral!D182</f>
        <v>289.73390797206901</v>
      </c>
      <c r="E180" s="139">
        <f>[3]geral!E182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[3]geral!C183</f>
        <v>283.70852692820444</v>
      </c>
      <c r="D181" s="138">
        <f>[3]geral!D183</f>
        <v>297.3782334007791</v>
      </c>
      <c r="E181" s="139">
        <f>[3]geral!E183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[3]geral!C184</f>
        <v>289.25778129044858</v>
      </c>
      <c r="D182" s="138">
        <f>[3]geral!D184</f>
        <v>304.05163247510285</v>
      </c>
      <c r="E182" s="139">
        <f>[3]geral!E184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[3]geral!C185</f>
        <v>296.78221480129201</v>
      </c>
      <c r="D183" s="138">
        <f>[3]geral!D185</f>
        <v>312.36988216577652</v>
      </c>
      <c r="E183" s="139">
        <f>[3]geral!E185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[3]geral!C186</f>
        <v>300.94456113173203</v>
      </c>
      <c r="D184" s="138">
        <f>[3]geral!D186</f>
        <v>317.33046280511724</v>
      </c>
      <c r="E184" s="139">
        <f>[3]geral!E186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[3]geral!C187</f>
        <v>303.01015317706822</v>
      </c>
      <c r="D185" s="138">
        <f>[3]geral!D187</f>
        <v>320.32844140724802</v>
      </c>
      <c r="E185" s="139">
        <f>[3]geral!E187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[3]geral!C188</f>
        <v>304.23747766206378</v>
      </c>
      <c r="D186" s="138">
        <f>[3]geral!D188</f>
        <v>321.57682512854012</v>
      </c>
      <c r="E186" s="139">
        <f>[3]geral!E188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[3]geral!C189</f>
        <v>305.11962574779841</v>
      </c>
      <c r="D187" s="138">
        <f>[3]geral!D189</f>
        <v>321.85757407453895</v>
      </c>
      <c r="E187" s="139">
        <f>[3]geral!E189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[3]geral!C190</f>
        <v>313.78066721970976</v>
      </c>
      <c r="D188" s="138">
        <f>[3]geral!D190</f>
        <v>331.76893730303067</v>
      </c>
      <c r="E188" s="139">
        <f>[3]geral!E190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[3]geral!C191</f>
        <v>316.31854371312323</v>
      </c>
      <c r="D189" s="138">
        <f>[3]geral!D191</f>
        <v>334.85286356955834</v>
      </c>
      <c r="E189" s="139">
        <f>[3]geral!E191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[3]geral!C192</f>
        <v>317.37437550620422</v>
      </c>
      <c r="D190" s="138">
        <f>[3]geral!D192</f>
        <v>335.87803156284741</v>
      </c>
      <c r="E190" s="139">
        <f>[3]geral!E192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[3]geral!C193</f>
        <v>318.244108016783</v>
      </c>
      <c r="D191" s="138">
        <f>[3]geral!D193</f>
        <v>336.55715089639546</v>
      </c>
      <c r="E191" s="139">
        <f>[3]geral!E193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[3]geral!C194</f>
        <v>318.44588064792811</v>
      </c>
      <c r="D192" s="138">
        <f>[3]geral!D194</f>
        <v>336.53630317579132</v>
      </c>
      <c r="E192" s="139">
        <f>[3]geral!E194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[3]geral!C195</f>
        <v>321.21443894972623</v>
      </c>
      <c r="D193" s="138">
        <f>[3]geral!D195</f>
        <v>338.93962276419091</v>
      </c>
      <c r="E193" s="139">
        <f>[3]geral!E195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[3]geral!C196</f>
        <v>324.78707946169749</v>
      </c>
      <c r="D194" s="138">
        <f>[3]geral!D196</f>
        <v>341.78630067214078</v>
      </c>
      <c r="E194" s="139">
        <f>[3]geral!E196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[3]geral!C197</f>
        <v>328.59176847989187</v>
      </c>
      <c r="D195" s="138">
        <f>[3]geral!D197</f>
        <v>345.20754411969875</v>
      </c>
      <c r="E195" s="139">
        <f>[3]geral!E197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[3]geral!C198</f>
        <v>329.21596229788275</v>
      </c>
      <c r="D196" s="138">
        <f>[3]geral!D198</f>
        <v>345.83432415112037</v>
      </c>
      <c r="E196" s="139">
        <f>[3]geral!E198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[3]geral!C199</f>
        <v>332.60770253481991</v>
      </c>
      <c r="D197" s="138">
        <f>[3]geral!D199</f>
        <v>348.83497588919761</v>
      </c>
      <c r="E197" s="139">
        <f>[3]geral!E199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[3]geral!C200</f>
        <v>334.88808779215765</v>
      </c>
      <c r="D198" s="138">
        <f>[3]geral!D200</f>
        <v>351.03901344779916</v>
      </c>
      <c r="E198" s="139">
        <f>[3]geral!E200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[3]geral!C201</f>
        <v>335.84881943503149</v>
      </c>
      <c r="D199" s="138">
        <f>[3]geral!D201</f>
        <v>351.9726263511414</v>
      </c>
      <c r="E199" s="139">
        <f>[3]geral!E201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[3]geral!C202</f>
        <v>342.55757544680063</v>
      </c>
      <c r="D200" s="138">
        <f>[3]geral!D202</f>
        <v>360.09888575976254</v>
      </c>
      <c r="E200" s="139">
        <f>[3]geral!E202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[3]geral!C203</f>
        <v>349.627877704556</v>
      </c>
      <c r="D201" s="138">
        <f>[3]geral!D203</f>
        <v>367.67764909278492</v>
      </c>
      <c r="E201" s="139">
        <f>[3]geral!E203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[3]geral!C204</f>
        <v>353.60549246723025</v>
      </c>
      <c r="D202" s="138">
        <f>[3]geral!D204</f>
        <v>370.94430341146358</v>
      </c>
      <c r="E202" s="139">
        <f>[3]geral!E204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[3]geral!C205</f>
        <v>352.31894375146658</v>
      </c>
      <c r="D203" s="138">
        <f>[3]geral!D205</f>
        <v>370.01795221302467</v>
      </c>
      <c r="E203" s="139">
        <f>[3]geral!E205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[3]geral!C206</f>
        <v>353.19838772720072</v>
      </c>
      <c r="D204" s="138">
        <f>[3]geral!D206</f>
        <v>370.71973028302625</v>
      </c>
      <c r="E204" s="139">
        <f>[3]geral!E206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[3]geral!C207</f>
        <v>353.0960988216525</v>
      </c>
      <c r="D205" s="138">
        <f>[3]geral!D207</f>
        <v>370.61495068464836</v>
      </c>
      <c r="E205" s="139">
        <f>[3]geral!E207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[3]geral!C208</f>
        <v>353.35241034645441</v>
      </c>
      <c r="D206" s="138">
        <f>[3]geral!D208</f>
        <v>370.8460168250985</v>
      </c>
      <c r="E206" s="139">
        <f>[3]geral!E208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[3]geral!C209</f>
        <v>354.11453673755841</v>
      </c>
      <c r="D207" s="138">
        <f>[3]geral!D209</f>
        <v>371.96109966099328</v>
      </c>
      <c r="E207" s="139">
        <f>[3]geral!E209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[3]geral!C210</f>
        <v>356.37057858358133</v>
      </c>
      <c r="D208" s="138">
        <f>[3]geral!D210</f>
        <v>374.07488368636615</v>
      </c>
      <c r="E208" s="139">
        <f>[3]geral!E210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[3]geral!C211</f>
        <v>357.28795709975844</v>
      </c>
      <c r="D209" s="138">
        <f>[3]geral!D211</f>
        <v>374.88659177430264</v>
      </c>
      <c r="E209" s="139">
        <f>[3]geral!E211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[3]geral!C212</f>
        <v>357.594965244045</v>
      </c>
      <c r="D210" s="138">
        <f>[3]geral!D212</f>
        <v>375.19907101470136</v>
      </c>
      <c r="E210" s="139">
        <f>[3]geral!E212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[3]geral!C213</f>
        <v>356.16598501232039</v>
      </c>
      <c r="D211" s="138">
        <f>[3]geral!D213</f>
        <v>374.04401337398662</v>
      </c>
      <c r="E211" s="139">
        <f>[3]geral!E213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[3]geral!C214</f>
        <v>359.28025320666501</v>
      </c>
      <c r="D212" s="138">
        <f>[3]geral!D214</f>
        <v>379.38493280153682</v>
      </c>
      <c r="E212" s="139">
        <f>[3]geral!E214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[3]geral!C215</f>
        <v>358.37393717777263</v>
      </c>
      <c r="D213" s="138">
        <f>[3]geral!D215</f>
        <v>378.97855647716722</v>
      </c>
      <c r="E213" s="139">
        <f>[3]geral!E215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[3]geral!C216</f>
        <v>356.52935725806685</v>
      </c>
      <c r="D214" s="138">
        <f>[3]geral!D216</f>
        <v>378.10732212036703</v>
      </c>
      <c r="E214" s="139">
        <f>[3]geral!E216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[3]geral!C217</f>
        <v>355.86358361890672</v>
      </c>
      <c r="D215" s="138">
        <f>[3]geral!D217</f>
        <v>378.0131974552686</v>
      </c>
      <c r="E215" s="139">
        <f>[3]geral!E217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[3]geral!C218</f>
        <v>356.35137567986521</v>
      </c>
      <c r="D216" s="138">
        <f>[3]geral!D218</f>
        <v>378.6574409028799</v>
      </c>
      <c r="E216" s="139">
        <f>[3]geral!E218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[3]geral!C219</f>
        <v>357.98787165908573</v>
      </c>
      <c r="D217" s="138">
        <f>[3]geral!D219</f>
        <v>380.04728013820676</v>
      </c>
      <c r="E217" s="139">
        <f>[3]geral!E219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[3]geral!C220</f>
        <v>357.79686286726167</v>
      </c>
      <c r="D218" s="138">
        <f>[3]geral!D220</f>
        <v>380.05726177688058</v>
      </c>
      <c r="E218" s="139">
        <f>[3]geral!E220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[3]geral!C221</f>
        <v>359.18583524408467</v>
      </c>
      <c r="D219" s="138">
        <f>[3]geral!D221</f>
        <v>381.05748167887947</v>
      </c>
      <c r="E219" s="139">
        <f>[3]geral!E221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[3]geral!C222</f>
        <v>360.91140041515911</v>
      </c>
      <c r="D220" s="138">
        <f>[3]geral!D222</f>
        <v>382.47420621248483</v>
      </c>
      <c r="E220" s="139">
        <f>[3]geral!E222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[3]geral!C223</f>
        <v>362.31949534017963</v>
      </c>
      <c r="D221" s="138">
        <f>[3]geral!D223</f>
        <v>383.7840917769966</v>
      </c>
      <c r="E221" s="139">
        <f>[3]geral!E223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[3]geral!C224</f>
        <v>362.32450738178125</v>
      </c>
      <c r="D222" s="138">
        <f>[3]geral!D224</f>
        <v>383.67894614886467</v>
      </c>
      <c r="E222" s="139">
        <f>[3]geral!E224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[3]geral!C225</f>
        <v>364.08393896944403</v>
      </c>
      <c r="D223" s="138">
        <f>[3]geral!D225</f>
        <v>385.3927660183374</v>
      </c>
      <c r="E223" s="139">
        <f>[3]geral!E225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[3]geral!C226</f>
        <v>366.63724023215383</v>
      </c>
      <c r="D224" s="138">
        <f>[3]geral!D226</f>
        <v>388.41191507171067</v>
      </c>
      <c r="E224" s="139">
        <f>[3]geral!E226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[3]geral!C227</f>
        <v>374.54776996747751</v>
      </c>
      <c r="D225" s="138">
        <f>[3]geral!D227</f>
        <v>395.2583532659159</v>
      </c>
      <c r="E225" s="139">
        <f>[3]geral!E227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[3]geral!C228</f>
        <v>378.14867469875765</v>
      </c>
      <c r="D226" s="138">
        <f>[3]geral!D228</f>
        <v>399.47100918111641</v>
      </c>
      <c r="E226" s="139">
        <f>[3]geral!E228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[3]geral!C229</f>
        <v>379.68006482850291</v>
      </c>
      <c r="D227" s="138">
        <f>[3]geral!D229</f>
        <v>400.73540026184429</v>
      </c>
      <c r="E227" s="139">
        <f>[3]geral!E229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[3]geral!C230</f>
        <v>383.17700600230484</v>
      </c>
      <c r="D228" s="138">
        <f>[3]geral!D230</f>
        <v>404.48512024546335</v>
      </c>
      <c r="E228" s="139">
        <f>[3]geral!E230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[3]geral!C231</f>
        <v>388.78256651684143</v>
      </c>
      <c r="D229" s="138">
        <f>[3]geral!D231</f>
        <v>409.42339247412178</v>
      </c>
      <c r="E229" s="139">
        <f>[3]geral!E231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[3]geral!C232</f>
        <v>389.04263669795853</v>
      </c>
      <c r="D230" s="138">
        <f>[3]geral!D232</f>
        <v>409.44858537493877</v>
      </c>
      <c r="E230" s="139">
        <f>[3]geral!E232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[3]geral!C233</f>
        <v>385.89079598395847</v>
      </c>
      <c r="D231" s="138">
        <f>[3]geral!D233</f>
        <v>406.56551490743465</v>
      </c>
      <c r="E231" s="139">
        <f>[3]geral!E233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[3]geral!C234</f>
        <v>384.60058539392935</v>
      </c>
      <c r="D232" s="138">
        <f>[3]geral!D234</f>
        <v>405.63590290913749</v>
      </c>
      <c r="E232" s="139">
        <f>[3]geral!E234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[3]geral!C235</f>
        <v>385.55056439765673</v>
      </c>
      <c r="D233" s="138">
        <f>[3]geral!D235</f>
        <v>406.56709783522462</v>
      </c>
      <c r="E233" s="139">
        <f>[3]geral!E235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[3]geral!C236</f>
        <v>389.79494136310558</v>
      </c>
      <c r="D234" s="138">
        <f>[3]geral!D236</f>
        <v>410.51285079058823</v>
      </c>
      <c r="E234" s="139">
        <f>[3]geral!E236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[3]geral!C237</f>
        <v>391.86777439045687</v>
      </c>
      <c r="D235" s="138">
        <f>[3]geral!D237</f>
        <v>412.08629491157967</v>
      </c>
      <c r="E235" s="139">
        <f>[3]geral!E237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[3]geral!C238</f>
        <v>399.59756158643665</v>
      </c>
      <c r="D236" s="138">
        <f>[3]geral!D238</f>
        <v>420.83686392252037</v>
      </c>
      <c r="E236" s="139">
        <f>[3]geral!E238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[3]geral!C239</f>
        <v>400.41610310476915</v>
      </c>
      <c r="D237" s="138">
        <f>[3]geral!D239</f>
        <v>421.07748102015978</v>
      </c>
      <c r="E237" s="139">
        <f>[3]geral!E239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[3]geral!C240</f>
        <v>402.57282503617074</v>
      </c>
      <c r="D238" s="138">
        <f>[3]geral!D240</f>
        <v>422.91472647658094</v>
      </c>
      <c r="E238" s="139">
        <f>[3]geral!E240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[3]geral!C241</f>
        <v>402.96896376810503</v>
      </c>
      <c r="D239" s="138">
        <f>[3]geral!D241</f>
        <v>423.29018691492342</v>
      </c>
      <c r="E239" s="139">
        <f>[3]geral!E241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[3]geral!C242</f>
        <v>401.70337568247777</v>
      </c>
      <c r="D240" s="138">
        <f>[3]geral!D242</f>
        <v>422.88080415378511</v>
      </c>
      <c r="E240" s="139">
        <f>[3]geral!E242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[3]geral!C243</f>
        <v>403.18498929281549</v>
      </c>
      <c r="D241" s="138">
        <f>[3]geral!D243</f>
        <v>424.22336684281231</v>
      </c>
      <c r="E241" s="139">
        <f>[3]geral!E243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[3]geral!C244</f>
        <v>404.4348866404344</v>
      </c>
      <c r="D242" s="143">
        <f>[3]geral!D244</f>
        <v>425.01158360019963</v>
      </c>
      <c r="E242" s="144">
        <f>[3]geral!E244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[3]geral!C245</f>
        <v>407.45386404937426</v>
      </c>
      <c r="D243" s="143">
        <f>[3]geral!D245</f>
        <v>427.80958703768164</v>
      </c>
      <c r="E243" s="144">
        <f>[3]geral!E245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[3]geral!C246</f>
        <v>411.6358057822128</v>
      </c>
      <c r="D244" s="143">
        <f>[3]geral!D246</f>
        <v>431.00080818570632</v>
      </c>
      <c r="E244" s="144">
        <f>[3]geral!E246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[3]geral!C247</f>
        <v>411.87188326059231</v>
      </c>
      <c r="D245" s="143">
        <f>[3]geral!D247</f>
        <v>431.19639597892638</v>
      </c>
      <c r="E245" s="144">
        <f>[3]geral!E247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[3]geral!C248</f>
        <v>412.16524192976817</v>
      </c>
      <c r="D246" s="143">
        <f>[3]geral!D248</f>
        <v>431.16786166842684</v>
      </c>
      <c r="E246" s="144">
        <f>[3]geral!E248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[3]geral!C249</f>
        <v>416.92814754728562</v>
      </c>
      <c r="D247" s="143">
        <f>[3]geral!D249</f>
        <v>434.12408269580504</v>
      </c>
      <c r="E247" s="144">
        <f>[3]geral!E249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[3]geral!C250</f>
        <v>417.29330529404757</v>
      </c>
      <c r="D248" s="143">
        <f>[3]geral!D250</f>
        <v>433.97452914829842</v>
      </c>
      <c r="E248" s="144">
        <f>[3]geral!E250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[3]geral!C251</f>
        <v>420.65209624755983</v>
      </c>
      <c r="D249" s="143">
        <f>[3]geral!D251</f>
        <v>436.96738475076876</v>
      </c>
      <c r="E249" s="144">
        <f>[3]geral!E251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[3]geral!C252</f>
        <v>425.72254950461468</v>
      </c>
      <c r="D250" s="143">
        <f>[3]geral!D252</f>
        <v>441.52229509061715</v>
      </c>
      <c r="E250" s="144">
        <f>[3]geral!E252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[3]geral!C253</f>
        <v>434.25752543342111</v>
      </c>
      <c r="D251" s="143">
        <f>[3]geral!D253</f>
        <v>449.02830484249125</v>
      </c>
      <c r="E251" s="144">
        <f>[3]geral!E253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[3]geral!C254</f>
        <v>448.61854557719516</v>
      </c>
      <c r="D252" s="143">
        <f>[3]geral!D254</f>
        <v>461.4192897674626</v>
      </c>
      <c r="E252" s="144">
        <f>[3]geral!E254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[3]geral!C255</f>
        <v>462.17576095441007</v>
      </c>
      <c r="D253" s="143">
        <f>[3]geral!D255</f>
        <v>473.68617512074076</v>
      </c>
      <c r="E253" s="144">
        <f>[3]geral!E255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[3]geral!C256</f>
        <v>474.42454789369259</v>
      </c>
      <c r="D254" s="143">
        <f>[3]geral!D256</f>
        <v>483.50160404496251</v>
      </c>
      <c r="E254" s="144">
        <f>[3]geral!E256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[3]geral!C257</f>
        <v>482.94757157993388</v>
      </c>
      <c r="D255" s="143">
        <f>[3]geral!D257</f>
        <v>490.4309015302897</v>
      </c>
      <c r="E255" s="144">
        <f>[3]geral!E257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[3]geral!C258</f>
        <v>485.01591912565505</v>
      </c>
      <c r="D256" s="143">
        <f>[3]geral!D258</f>
        <v>492.36984862182686</v>
      </c>
      <c r="E256" s="144">
        <f>[3]geral!E258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[3]geral!C259</f>
        <v>497.65427026321061</v>
      </c>
      <c r="D257" s="143">
        <f>[3]geral!D259</f>
        <v>504.74866757170014</v>
      </c>
      <c r="E257" s="144">
        <f>[3]geral!E259</f>
        <v>509.57961273309598</v>
      </c>
      <c r="F257" s="132">
        <v>2</v>
      </c>
    </row>
    <row r="258" spans="1:6" ht="18" customHeight="1" x14ac:dyDescent="0.25">
      <c r="A258" s="128">
        <f t="shared" ref="A258:A311" si="8">A257+1</f>
        <v>253</v>
      </c>
      <c r="B258" s="142" t="str">
        <f>INCTFou!B323</f>
        <v>MARÇO|21</v>
      </c>
      <c r="C258" s="143">
        <f>[3]geral!C260</f>
        <v>509.73843743428699</v>
      </c>
      <c r="D258" s="143">
        <f>[3]geral!D260</f>
        <v>516.01585414450221</v>
      </c>
      <c r="E258" s="144">
        <f>[3]geral!E260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[3]geral!C261</f>
        <v>518.59587237212315</v>
      </c>
      <c r="D259" s="143">
        <f>[3]geral!D261</f>
        <v>523.35631991347668</v>
      </c>
      <c r="E259" s="144">
        <f>[3]geral!E261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[3]geral!C262</f>
        <v>529.18856518685845</v>
      </c>
      <c r="D260" s="143">
        <f>[3]geral!D262</f>
        <v>533.17655248065273</v>
      </c>
      <c r="E260" s="144">
        <f>[3]geral!E262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[3]geral!C263</f>
        <v>553.78245497465889</v>
      </c>
      <c r="D261" s="143">
        <f>[3]geral!D263</f>
        <v>557.97502812491814</v>
      </c>
      <c r="E261" s="144">
        <f>[3]geral!E263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[3]geral!C264</f>
        <v>554.38894575308473</v>
      </c>
      <c r="D262" s="143">
        <f>[3]geral!D264</f>
        <v>559.65622335038756</v>
      </c>
      <c r="E262" s="144">
        <f>[3]geral!E264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[3]geral!C265</f>
        <v>563.12847255371673</v>
      </c>
      <c r="D263" s="143">
        <f>[3]geral!D265</f>
        <v>567.99450453474924</v>
      </c>
      <c r="E263" s="144">
        <f>[3]geral!E265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[3]geral!C266</f>
        <v>565.92194947501719</v>
      </c>
      <c r="D264" s="143">
        <f>[3]geral!D266</f>
        <v>572.56618241616331</v>
      </c>
      <c r="E264" s="144">
        <f>[3]geral!E266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[3]geral!C267</f>
        <v>566.2142684661726</v>
      </c>
      <c r="D265" s="143">
        <f>[3]geral!D267</f>
        <v>576.39255080178168</v>
      </c>
      <c r="E265" s="144">
        <f>[3]geral!E267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[3]geral!C268</f>
        <v>573.33098224595437</v>
      </c>
      <c r="D266" s="138">
        <f>[3]geral!D268</f>
        <v>583.00911773957296</v>
      </c>
      <c r="E266" s="139">
        <f>[3]geral!E268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[3]geral!C269</f>
        <v>569.54473825533637</v>
      </c>
      <c r="D267" s="138">
        <f>[3]geral!D269</f>
        <v>580.01461290124985</v>
      </c>
      <c r="E267" s="139">
        <f>[3]geral!E269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[3]geral!C270</f>
        <v>575.13492712917173</v>
      </c>
      <c r="D268" s="143">
        <f>[3]geral!D270</f>
        <v>585.11614139325229</v>
      </c>
      <c r="E268" s="144">
        <f>[3]geral!E270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[3]geral!C271</f>
        <v>586.12713066877404</v>
      </c>
      <c r="D269" s="143">
        <f>[3]geral!D271</f>
        <v>594.92815353628475</v>
      </c>
      <c r="E269" s="144">
        <f>[3]geral!E271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[3]geral!C272</f>
        <v>595.03365713022254</v>
      </c>
      <c r="D270" s="143">
        <f>[3]geral!D272</f>
        <v>605.73138961501763</v>
      </c>
      <c r="E270" s="144">
        <f>[3]geral!E272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[3]geral!C273</f>
        <v>605.44008534145917</v>
      </c>
      <c r="D271" s="143">
        <f>[3]geral!D273</f>
        <v>614.47150023600398</v>
      </c>
      <c r="E271" s="144">
        <f>[3]geral!E273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[3]geral!C274</f>
        <v>621.46387553414831</v>
      </c>
      <c r="D272" s="143">
        <f>[3]geral!D274</f>
        <v>636.70013905587984</v>
      </c>
      <c r="E272" s="144">
        <f>[3]geral!E274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[3]geral!C275</f>
        <v>625.36063270797911</v>
      </c>
      <c r="D273" s="143">
        <f>[3]geral!D275</f>
        <v>642.67729465102298</v>
      </c>
      <c r="E273" s="144">
        <f>[3]geral!E275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[3]geral!C276</f>
        <v>626.89607036272173</v>
      </c>
      <c r="D274" s="143">
        <f>[3]geral!D276</f>
        <v>643.4208262554414</v>
      </c>
      <c r="E274" s="144">
        <f>[3]geral!E276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[3]geral!C277</f>
        <v>624.29646026243233</v>
      </c>
      <c r="D275" s="143">
        <f>[3]geral!D277</f>
        <v>638.0721269966167</v>
      </c>
      <c r="E275" s="144">
        <f>[3]geral!E277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[3]geral!C278</f>
        <v>621.91135361697093</v>
      </c>
      <c r="D276" s="143">
        <f>[3]geral!D278</f>
        <v>634.96272221769948</v>
      </c>
      <c r="E276" s="144">
        <f>[3]geral!E278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[3]geral!C279</f>
        <v>621.33510107660493</v>
      </c>
      <c r="D277" s="143">
        <f>[3]geral!D279</f>
        <v>636.3079897340649</v>
      </c>
      <c r="E277" s="144">
        <f>[3]geral!E279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[3]geral!C280</f>
        <v>620.45119320716685</v>
      </c>
      <c r="D278" s="143">
        <f>[3]geral!D280</f>
        <v>636.93771023648969</v>
      </c>
      <c r="E278" s="144">
        <f>[3]geral!E280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[3]geral!C281</f>
        <v>619.50378471267618</v>
      </c>
      <c r="D279" s="143">
        <f>[3]geral!D281</f>
        <v>635.6120507688637</v>
      </c>
      <c r="E279" s="144">
        <f>[3]geral!E281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[3]geral!C282</f>
        <v>619.25502593235342</v>
      </c>
      <c r="D280" s="143">
        <f>[3]geral!D282</f>
        <v>634.81677143443869</v>
      </c>
      <c r="E280" s="144">
        <f>[3]geral!E282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[3]geral!C283</f>
        <v>622.03133307448888</v>
      </c>
      <c r="D281" s="143">
        <f>[3]geral!D283</f>
        <v>637.5869863698216</v>
      </c>
      <c r="E281" s="144">
        <f>[3]geral!E283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[3]geral!C284</f>
        <v>624.38132093333422</v>
      </c>
      <c r="D282" s="143">
        <f>[3]geral!D284</f>
        <v>641.02602881282633</v>
      </c>
      <c r="E282" s="144">
        <f>[3]geral!E284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[3]geral!C285</f>
        <v>622.00485008913267</v>
      </c>
      <c r="D283" s="143">
        <f>[3]geral!D285</f>
        <v>639.47597726744482</v>
      </c>
      <c r="E283" s="144">
        <f>[3]geral!E285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[3]geral!C286</f>
        <v>625.357004644673</v>
      </c>
      <c r="D284" s="143">
        <f>[3]geral!D286</f>
        <v>644.36083531545603</v>
      </c>
      <c r="E284" s="144">
        <f>[3]geral!E286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[3]geral!C287</f>
        <v>625.79316242822426</v>
      </c>
      <c r="D285" s="143">
        <f>[3]geral!D287</f>
        <v>648.03540379636775</v>
      </c>
      <c r="E285" s="144">
        <f>[3]geral!E287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[3]geral!C288</f>
        <v>618.36817280560183</v>
      </c>
      <c r="D286" s="143">
        <f>[3]geral!D288</f>
        <v>641.79794239638341</v>
      </c>
      <c r="E286" s="144">
        <f>[3]geral!E288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[3]geral!C289</f>
        <v>618.45826274407023</v>
      </c>
      <c r="D287" s="143">
        <f>[3]geral!D289</f>
        <v>646.21871616428348</v>
      </c>
      <c r="E287" s="144">
        <f>[3]geral!E289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[3]geral!C290</f>
        <v>617.83730633612299</v>
      </c>
      <c r="D288" s="143">
        <f>[3]geral!D290</f>
        <v>645.76153119228138</v>
      </c>
      <c r="E288" s="144">
        <f>[3]geral!E290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[3]geral!C291</f>
        <v>618.71672891822504</v>
      </c>
      <c r="D289" s="143">
        <f>[3]geral!D291</f>
        <v>646.21711032579594</v>
      </c>
      <c r="E289" s="144">
        <f>[3]geral!E291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[3]geral!C292</f>
        <v>621.18783671838571</v>
      </c>
      <c r="D290" s="143">
        <f>[3]geral!D292</f>
        <v>648.25601100913798</v>
      </c>
      <c r="E290" s="144">
        <f>[3]geral!E292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[3]geral!C293</f>
        <v>622.41835052012027</v>
      </c>
      <c r="D291" s="143">
        <f>[3]geral!D293</f>
        <v>648.13755842549836</v>
      </c>
      <c r="E291" s="144">
        <f>[3]geral!E293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[3]geral!C294</f>
        <v>624.98806334780863</v>
      </c>
      <c r="D292" s="143">
        <f>[3]geral!D294</f>
        <v>650.04513140433403</v>
      </c>
      <c r="E292" s="144">
        <f>[3]geral!E294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[3]geral!C295</f>
        <v>623.24067248164408</v>
      </c>
      <c r="D293" s="143">
        <f>[3]geral!D295</f>
        <v>648.87588437847148</v>
      </c>
      <c r="E293" s="144">
        <f>[3]geral!E295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[3]geral!C296</f>
        <v>619.98958441903915</v>
      </c>
      <c r="D294" s="143">
        <f>[3]geral!D296</f>
        <v>646.15296559379055</v>
      </c>
      <c r="E294" s="144">
        <f>[3]geral!E296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[3]geral!C297</f>
        <v>620.32636862815025</v>
      </c>
      <c r="D295" s="143">
        <f>[3]geral!D297</f>
        <v>647.44769535088062</v>
      </c>
      <c r="E295" s="144">
        <f>[3]geral!E297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[3]geral!C298</f>
        <v>633.93550140452112</v>
      </c>
      <c r="D296" s="143">
        <f>[3]geral!D298</f>
        <v>662.83322572243969</v>
      </c>
      <c r="E296" s="144">
        <f>[3]geral!E298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[3]geral!C299</f>
        <v>639.31186888933735</v>
      </c>
      <c r="D297" s="143">
        <f>[3]geral!D299</f>
        <v>667.99479929873473</v>
      </c>
      <c r="E297" s="144">
        <f>[3]geral!E299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[3]geral!C300</f>
        <v>641.87897664272418</v>
      </c>
      <c r="D298" s="143">
        <f>[3]geral!D300</f>
        <v>670.70163255242346</v>
      </c>
      <c r="E298" s="144">
        <f>[3]geral!E300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[3]geral!C301</f>
        <v>645.26255574825211</v>
      </c>
      <c r="D299" s="143">
        <f>[3]geral!D301</f>
        <v>673.7280681818329</v>
      </c>
      <c r="E299" s="144">
        <f>[3]geral!E301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[3]geral!C302</f>
        <v>645.00116135965175</v>
      </c>
      <c r="D300" s="143">
        <f>[3]geral!D302</f>
        <v>673.24888531415957</v>
      </c>
      <c r="E300" s="144">
        <f>[3]geral!E302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[3]geral!C303</f>
        <v>651.27793851544209</v>
      </c>
      <c r="D301" s="143">
        <f>[3]geral!D303</f>
        <v>679.24182161193949</v>
      </c>
      <c r="E301" s="144">
        <f>[3]geral!E303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[3]geral!C304</f>
        <v>659.39338577601541</v>
      </c>
      <c r="D302" s="143">
        <f>[3]geral!D304</f>
        <v>684.99032011715667</v>
      </c>
      <c r="E302" s="144">
        <f>[3]geral!E304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[3]geral!C305</f>
        <v>665.38278050833048</v>
      </c>
      <c r="D303" s="143">
        <f>[3]geral!D305</f>
        <v>690.0654933512883</v>
      </c>
      <c r="E303" s="144">
        <f>[3]geral!E305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[3]geral!C306</f>
        <v>671.98977287511582</v>
      </c>
      <c r="D304" s="138">
        <f>[3]geral!D306</f>
        <v>696.87090074075502</v>
      </c>
      <c r="E304" s="139">
        <f>[3]geral!E306</f>
        <v>718.04779208019238</v>
      </c>
      <c r="F304" s="132">
        <v>1</v>
      </c>
    </row>
    <row r="305" spans="1:6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[3]geral!C307</f>
        <v>674.49667235174911</v>
      </c>
      <c r="D305" s="143">
        <f>[3]geral!D307</f>
        <v>700.62575980998633</v>
      </c>
      <c r="E305" s="144">
        <f>[3]geral!E307</f>
        <v>722.98788323811141</v>
      </c>
      <c r="F305" s="132">
        <v>2</v>
      </c>
    </row>
    <row r="306" spans="1:6" ht="18" customHeight="1" x14ac:dyDescent="0.25">
      <c r="A306" s="128">
        <f t="shared" si="8"/>
        <v>301</v>
      </c>
      <c r="B306" s="142" t="str">
        <f>INCTFou!B371</f>
        <v>MARÇO|25</v>
      </c>
      <c r="C306" s="143">
        <f>[3]geral!C308</f>
        <v>676.94187522432924</v>
      </c>
      <c r="D306" s="143">
        <f>[3]geral!D308</f>
        <v>702.02484487018035</v>
      </c>
      <c r="E306" s="144">
        <f>[3]geral!E308</f>
        <v>723.37549766007714</v>
      </c>
      <c r="F306" s="132">
        <v>3</v>
      </c>
    </row>
    <row r="307" spans="1:6" ht="18" customHeight="1" x14ac:dyDescent="0.25">
      <c r="A307" s="128">
        <f t="shared" si="8"/>
        <v>302</v>
      </c>
      <c r="B307" s="142" t="str">
        <f>INCTFou!B372</f>
        <v>ABRIL|25</v>
      </c>
      <c r="C307" s="143">
        <f>[3]geral!C309</f>
        <v>676.59068961646199</v>
      </c>
      <c r="D307" s="143">
        <f>[3]geral!D309</f>
        <v>702.54901767002775</v>
      </c>
      <c r="E307" s="144">
        <f>[3]geral!E309</f>
        <v>724.73935147298312</v>
      </c>
      <c r="F307" s="132">
        <v>4</v>
      </c>
    </row>
    <row r="308" spans="1:6" ht="18" customHeight="1" x14ac:dyDescent="0.25">
      <c r="A308" s="128">
        <f t="shared" si="8"/>
        <v>303</v>
      </c>
      <c r="B308" s="142" t="str">
        <f>INCTFou!B373</f>
        <v>MAIO|25</v>
      </c>
      <c r="C308" s="143">
        <f>[3]geral!C310</f>
        <v>675.69999119860643</v>
      </c>
      <c r="D308" s="143">
        <f>[3]geral!D310</f>
        <v>700.67258877551922</v>
      </c>
      <c r="E308" s="144">
        <f>[3]geral!E310</f>
        <v>721.92244145908285</v>
      </c>
      <c r="F308" s="132">
        <v>5</v>
      </c>
    </row>
    <row r="309" spans="1:6" ht="18" customHeight="1" x14ac:dyDescent="0.25">
      <c r="A309" s="128">
        <f t="shared" si="8"/>
        <v>304</v>
      </c>
      <c r="B309" s="142" t="str">
        <f>INCTFou!B374</f>
        <v>JUNHO|25</v>
      </c>
      <c r="C309" s="143">
        <f>[3]geral!C311</f>
        <v>684.66717097479898</v>
      </c>
      <c r="D309" s="143">
        <f>[3]geral!D311</f>
        <v>713.50061270375579</v>
      </c>
      <c r="E309" s="144">
        <f>[3]geral!E311</f>
        <v>738.41246883813062</v>
      </c>
      <c r="F309" s="132">
        <v>6</v>
      </c>
    </row>
    <row r="310" spans="1:6" ht="18" customHeight="1" x14ac:dyDescent="0.25">
      <c r="A310" s="128">
        <f t="shared" si="8"/>
        <v>305</v>
      </c>
      <c r="B310" s="142" t="str">
        <f>INCTFou!B375</f>
        <v>JULHO|25</v>
      </c>
      <c r="C310" s="143">
        <f>[3]geral!C312</f>
        <v>677.90798895071782</v>
      </c>
      <c r="D310" s="143">
        <f>[3]geral!D312</f>
        <v>709.3737652022088</v>
      </c>
      <c r="E310" s="144">
        <f>[3]geral!E312</f>
        <v>736.83316538776251</v>
      </c>
      <c r="F310" s="132">
        <v>7</v>
      </c>
    </row>
    <row r="311" spans="1:6" ht="18" customHeight="1" thickBot="1" x14ac:dyDescent="0.3">
      <c r="A311" s="128">
        <f t="shared" si="8"/>
        <v>306</v>
      </c>
      <c r="B311" s="145" t="str">
        <f>INCTFou!B376</f>
        <v>AGOSTO|25</v>
      </c>
      <c r="C311" s="146">
        <f>[3]geral!C313</f>
        <v>676.80810027589564</v>
      </c>
      <c r="D311" s="146">
        <f>[3]geral!D313</f>
        <v>708.65852921455814</v>
      </c>
      <c r="E311" s="147">
        <f>[3]geral!E313</f>
        <v>736.49063456397789</v>
      </c>
      <c r="F311" s="132">
        <v>8</v>
      </c>
    </row>
    <row r="312" spans="1:6" x14ac:dyDescent="0.2">
      <c r="B312" s="148" t="s">
        <v>263</v>
      </c>
      <c r="F312" s="132"/>
    </row>
    <row r="313" spans="1:6" x14ac:dyDescent="0.2">
      <c r="D313" s="149"/>
      <c r="F313" s="132"/>
    </row>
    <row r="314" spans="1:6" s="150" customFormat="1" x14ac:dyDescent="0.2">
      <c r="B314" s="151" t="s">
        <v>276</v>
      </c>
      <c r="F314" s="132"/>
    </row>
    <row r="315" spans="1:6" s="150" customFormat="1" x14ac:dyDescent="0.2">
      <c r="B315" s="152" t="s">
        <v>317</v>
      </c>
      <c r="F315" s="132"/>
    </row>
    <row r="316" spans="1:6" x14ac:dyDescent="0.2">
      <c r="B316" s="152" t="s">
        <v>318</v>
      </c>
      <c r="F316" s="132"/>
    </row>
    <row r="317" spans="1:6" x14ac:dyDescent="0.2">
      <c r="B317" s="152" t="s">
        <v>319</v>
      </c>
      <c r="F317" s="132"/>
    </row>
    <row r="318" spans="1:6" x14ac:dyDescent="0.2">
      <c r="B318" s="152"/>
      <c r="F318" s="132"/>
    </row>
    <row r="319" spans="1:6" x14ac:dyDescent="0.2">
      <c r="B319" s="152" t="s">
        <v>324</v>
      </c>
    </row>
    <row r="325" spans="2:8" ht="12.75" customHeight="1" x14ac:dyDescent="0.2">
      <c r="B325" s="177" t="s">
        <v>320</v>
      </c>
      <c r="C325" s="177"/>
      <c r="D325" s="177"/>
      <c r="E325" s="177"/>
      <c r="F325" s="177"/>
      <c r="G325" s="177"/>
      <c r="H325" s="177"/>
    </row>
    <row r="326" spans="2:8" x14ac:dyDescent="0.2">
      <c r="B326" s="177"/>
      <c r="C326" s="177"/>
      <c r="D326" s="177"/>
      <c r="E326" s="177"/>
      <c r="F326" s="177"/>
      <c r="G326" s="177"/>
      <c r="H326" s="177"/>
    </row>
    <row r="327" spans="2:8" x14ac:dyDescent="0.2">
      <c r="B327" s="153"/>
      <c r="C327" s="153"/>
      <c r="D327" s="153"/>
      <c r="E327" s="153"/>
      <c r="G327" s="153"/>
    </row>
  </sheetData>
  <sheetProtection algorithmName="SHA-512" hashValue="HqNQB4XLSYHPldj06g5kBeUiva/35yzD53V7mXfFB/8YsI37lASMP0+IWI9yavrHfWHVcEzAJAgieaGmWUU6Dw==" saltValue="DOxWqH63k2wt9Co84GlXRQ==" spinCount="100000" sheet="1" objects="1" scenarios="1"/>
  <mergeCells count="4">
    <mergeCell ref="D1:E1"/>
    <mergeCell ref="B2:E2"/>
    <mergeCell ref="B4:B5"/>
    <mergeCell ref="B325:H3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2025-09-16T15:03:48Z</dcterms:modified>
</cp:coreProperties>
</file>